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drawings/drawing6.xml" ContentType="application/vnd.openxmlformats-officedocument.drawing+xml"/>
  <Override PartName="/xl/customProperty6.bin" ContentType="application/vnd.openxmlformats-officedocument.spreadsheetml.customProperty"/>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B:\A6- EMPLEO PUBLICO\AÑO 2026\3. Modelo Solicitud\"/>
    </mc:Choice>
  </mc:AlternateContent>
  <xr:revisionPtr revIDLastSave="0" documentId="13_ncr:1_{C08343AB-5AE5-415C-A326-ED2A429B1DDF}" xr6:coauthVersionLast="47" xr6:coauthVersionMax="47" xr10:uidLastSave="{00000000-0000-0000-0000-000000000000}"/>
  <bookViews>
    <workbookView xWindow="-120" yWindow="-120" windowWidth="29040" windowHeight="15720" tabRatio="787" firstSheet="1" activeTab="1" xr2:uid="{E3BEED0A-D9D0-4D97-B452-37D4FE61E3A2}"/>
  </bookViews>
  <sheets>
    <sheet name="Instrucciones" sheetId="23" r:id="rId1"/>
    <sheet name="Datos_Básicos Solicitante" sheetId="1" r:id="rId2"/>
    <sheet name="1. BLOQUE" sheetId="30" r:id="rId3"/>
    <sheet name="2. BLOQUE" sheetId="27" r:id="rId4"/>
    <sheet name="3. BLOQUE" sheetId="2" r:id="rId5"/>
    <sheet name="4. BLOQUE " sheetId="34" r:id="rId6"/>
    <sheet name="DatosBásicos_SAP" sheetId="24" state="hidden" r:id="rId7"/>
  </sheets>
  <definedNames>
    <definedName name="_xlnm._FilterDatabase" localSheetId="2" hidden="1">'1. BLOQUE'!$D$37:$D$38</definedName>
    <definedName name="_xlnm._FilterDatabase" localSheetId="3" hidden="1">'2. BLOQUE'!$O$16:$O$26</definedName>
    <definedName name="_xlnm._FilterDatabase" localSheetId="4" hidden="1">'3. BLOQUE'!$N$16:$N$26</definedName>
    <definedName name="_xlnm._FilterDatabase" localSheetId="5" hidden="1">'4. BLOQUE '!$O$16:$O$26</definedName>
    <definedName name="_xlnm._FilterDatabase" localSheetId="1" hidden="1">'Datos_Básicos Solicitante'!$D$32:$D$33</definedName>
    <definedName name="_xlnm.Print_Area" localSheetId="2">'1. BLOQUE'!$B$1:$M$84</definedName>
    <definedName name="_xlnm.Print_Area" localSheetId="3">'2. BLOQUE'!$B$1:$M$173</definedName>
    <definedName name="_xlnm.Print_Area" localSheetId="4">'3. BLOQUE'!$A$1:$L$56</definedName>
    <definedName name="_xlnm.Print_Area" localSheetId="5">'4. BLOQUE '!$B$1:$M$83</definedName>
    <definedName name="_xlnm.Print_Area" localSheetId="1">'Datos_Básicos Solicitante'!$B$1:$N$88</definedName>
    <definedName name="_xlnm.Print_Area" localSheetId="6">DatosBásicos_SAP!$B$7:$B$9</definedName>
    <definedName name="_xlnm.Print_Area" localSheetId="0">Instrucciones!$B$1:$J$31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4" i="27" l="1"/>
  <c r="E116" i="27" l="1"/>
  <c r="K110" i="27"/>
  <c r="K106" i="27"/>
  <c r="C49" i="27"/>
  <c r="H11" i="34"/>
  <c r="H10" i="34"/>
  <c r="H9" i="34"/>
  <c r="H8" i="34"/>
  <c r="H7" i="34"/>
  <c r="H6" i="34"/>
  <c r="H5" i="34"/>
  <c r="H4" i="34"/>
  <c r="H3" i="34"/>
  <c r="B139" i="24"/>
  <c r="B137" i="24"/>
  <c r="B135" i="24"/>
  <c r="B133" i="24"/>
  <c r="B131" i="24"/>
  <c r="B129" i="24"/>
  <c r="B127" i="24"/>
  <c r="B125" i="24"/>
  <c r="B123" i="24"/>
  <c r="B121" i="24"/>
  <c r="B119" i="24"/>
  <c r="B117" i="24"/>
  <c r="B115" i="24"/>
  <c r="B113" i="24"/>
  <c r="B111" i="24"/>
  <c r="B109" i="24"/>
  <c r="B107" i="24"/>
  <c r="B105" i="24"/>
  <c r="B103" i="24"/>
  <c r="B101" i="24"/>
  <c r="B51" i="24"/>
  <c r="B49" i="24"/>
  <c r="B47" i="24"/>
  <c r="B55" i="24"/>
  <c r="B23" i="24"/>
  <c r="B93" i="24"/>
  <c r="B91" i="24"/>
  <c r="B66" i="24"/>
  <c r="B65" i="24"/>
  <c r="B64" i="24"/>
  <c r="B63" i="24"/>
  <c r="B62" i="24"/>
  <c r="B61" i="24"/>
  <c r="B60" i="24"/>
  <c r="B59" i="24"/>
  <c r="B58" i="24"/>
  <c r="B57" i="24"/>
  <c r="B99" i="24"/>
  <c r="B89" i="24"/>
  <c r="B87" i="24"/>
  <c r="B85" i="24"/>
  <c r="B83" i="24"/>
  <c r="B81" i="24"/>
  <c r="B79" i="24"/>
  <c r="B77" i="24"/>
  <c r="B75" i="24"/>
  <c r="B71" i="24"/>
  <c r="B70" i="24"/>
  <c r="B43" i="24"/>
  <c r="B41" i="24"/>
  <c r="B67" i="24"/>
  <c r="B39" i="24"/>
  <c r="B37" i="24"/>
  <c r="B35" i="24"/>
  <c r="B33" i="24"/>
  <c r="B31" i="24"/>
  <c r="B29" i="24"/>
  <c r="B27" i="24"/>
  <c r="B25" i="24"/>
  <c r="B21" i="24"/>
  <c r="B19" i="24"/>
  <c r="B17" i="24"/>
  <c r="B15" i="24"/>
  <c r="B13" i="24"/>
  <c r="B9" i="24"/>
  <c r="B11" i="24"/>
  <c r="B145" i="24"/>
  <c r="B143" i="24"/>
  <c r="B141" i="24"/>
  <c r="B97" i="24"/>
  <c r="B95" i="24"/>
  <c r="B69" i="24"/>
  <c r="B56" i="24"/>
  <c r="B54" i="24"/>
  <c r="B45" i="24"/>
  <c r="B68" i="24"/>
  <c r="J165" i="27" l="1"/>
  <c r="J166" i="27" s="1"/>
</calcChain>
</file>

<file path=xl/sharedStrings.xml><?xml version="1.0" encoding="utf-8"?>
<sst xmlns="http://schemas.openxmlformats.org/spreadsheetml/2006/main" count="447" uniqueCount="298">
  <si>
    <t>Nº de expediente:</t>
  </si>
  <si>
    <t>Fecha:</t>
  </si>
  <si>
    <t>COCEMFE (Confederación Española de Personas con Discapacidad Física y Orgánica)</t>
  </si>
  <si>
    <t>CNSE (Confederación Estatal de Personas Sordas)</t>
  </si>
  <si>
    <t>FIAPAS (Confederación Española de Familias de Personas Sordas)</t>
  </si>
  <si>
    <t xml:space="preserve">AUTISMO ESPAÑA </t>
  </si>
  <si>
    <t xml:space="preserve">DOWN ESPAÑA </t>
  </si>
  <si>
    <t>FEDERACIÓN ECOM (Entidad Colaboradora de Minusválidos)</t>
  </si>
  <si>
    <t>FEDACE (Federación Española de Daño Cerebral)</t>
  </si>
  <si>
    <t>FEDER (Federación Española de Enfermedades Raras)</t>
  </si>
  <si>
    <t>Fecha de inicio:</t>
  </si>
  <si>
    <t>Autismo</t>
  </si>
  <si>
    <t>Sindrome de Down</t>
  </si>
  <si>
    <t>Intelectual</t>
  </si>
  <si>
    <t>Enfermedad mental</t>
  </si>
  <si>
    <t>Enfermedad rara</t>
  </si>
  <si>
    <t>Parálisis cerebral</t>
  </si>
  <si>
    <t>INTRODUCCIÓN E INSTRUCCIONES</t>
  </si>
  <si>
    <t>Comentarios SAP:</t>
  </si>
  <si>
    <t>El colectivo global de la discapacidad</t>
  </si>
  <si>
    <t xml:space="preserve"> • En las preguntas que estén habilitados menús desplegables (marcados en color gris oscuro) se deberá escoger una de las opciones y posteriormente justificar la opción seleccionada introduciendo un comentario explicativo.</t>
  </si>
  <si>
    <t>No evaluado</t>
  </si>
  <si>
    <t>En evaluación</t>
  </si>
  <si>
    <t>Evaluación finalizada</t>
  </si>
  <si>
    <t xml:space="preserve"> • El formulario está ajustado para que se pueda imprimir sin la necesidad de tener que hacer ninguna modificación al formato.</t>
  </si>
  <si>
    <t>Límite de texto:</t>
  </si>
  <si>
    <t>En trámite</t>
  </si>
  <si>
    <t xml:space="preserve">Fecha de finalización:                     </t>
  </si>
  <si>
    <t>CONCEPTO DE GASTO</t>
  </si>
  <si>
    <t>Denominación de la entidad:</t>
  </si>
  <si>
    <t>Denominación abreviada:</t>
  </si>
  <si>
    <t>Dirección de la Sede Social:</t>
  </si>
  <si>
    <t>Población/ Provincia:</t>
  </si>
  <si>
    <t xml:space="preserve"> CIF:</t>
  </si>
  <si>
    <t>Código Postal:</t>
  </si>
  <si>
    <t>E-mail:</t>
  </si>
  <si>
    <t>Nombre y apellidos del Representante Legal de la entidad:</t>
  </si>
  <si>
    <t>Cargo:</t>
  </si>
  <si>
    <t>Teléfono 1:</t>
  </si>
  <si>
    <t>Fecha de constitución de la entidad (dd/mm/aaaa):</t>
  </si>
  <si>
    <t>Registro:</t>
  </si>
  <si>
    <t>Fecha de inscripción (dd/mm/aaaa):</t>
  </si>
  <si>
    <t xml:space="preserve"> Teléfono 2:</t>
  </si>
  <si>
    <t>NIF:</t>
  </si>
  <si>
    <t xml:space="preserve"> </t>
  </si>
  <si>
    <t>Favorable</t>
  </si>
  <si>
    <t>Desfavorable</t>
  </si>
  <si>
    <t>¿Pertenece a alguna, o es una, Confederación Nacional de Asociaciones de Personas con Discapacidad?</t>
  </si>
  <si>
    <t>En caso afirmativo, ¿cuál? Por favor, seleccione la confederación correspondiente. En caso de que su entidad sea de doble militancia, por favor, utilice las dos casillas habilitadas.</t>
  </si>
  <si>
    <t>No</t>
  </si>
  <si>
    <t>Sí</t>
  </si>
  <si>
    <t>Fecha aprox. de inicio</t>
  </si>
  <si>
    <t>Fecha aprox. de finalización</t>
  </si>
  <si>
    <t xml:space="preserve">COSTE POR CONCEPTO DE GASTO DESGLOSADO </t>
  </si>
  <si>
    <t>Describa brevemente la entidad y su naturaleza jurídica según se recoge en sus estatutos (Límite 400 caracteres):</t>
  </si>
  <si>
    <t xml:space="preserve"> • En las tablas solamente se deberán cumplimentar las casillas habilitadas (color blanco). En caso de que necesite mayor espacio adjunte un documento con dicha información.</t>
  </si>
  <si>
    <t xml:space="preserve"> • En los cuadros de texto, para introducir un punto y aparte dentro de la misma celda, se deberá teclear Alt y Enter. En caso de que desee comenzar una respuesta introduciendo un guión (-) deberá dejar un espacio previamente (pulsando la barra espaciadora una única vez).</t>
  </si>
  <si>
    <t>Confederación 1</t>
  </si>
  <si>
    <t>Confederación 2</t>
  </si>
  <si>
    <t>Denominación de la entidad</t>
  </si>
  <si>
    <t>CIF</t>
  </si>
  <si>
    <t>Teléfono</t>
  </si>
  <si>
    <t>E-mail</t>
  </si>
  <si>
    <t>Página web</t>
  </si>
  <si>
    <t>Nombre del proyecto</t>
  </si>
  <si>
    <t>Persona de contacto responsable del proyecto</t>
  </si>
  <si>
    <t>Cargo de la persona responsable del proyecto</t>
  </si>
  <si>
    <t>Teléfono de la personas responsable del proyecto</t>
  </si>
  <si>
    <t>E-mail de la personas responsable del proyecto</t>
  </si>
  <si>
    <t>Fecha de inicio del proyecto</t>
  </si>
  <si>
    <t>Fecha de finalización del proyecto</t>
  </si>
  <si>
    <t>Emplazamiento del proyecto</t>
  </si>
  <si>
    <t>Ámbito geográfico</t>
  </si>
  <si>
    <t>Coste total del proyecto</t>
  </si>
  <si>
    <t>Solicitud a Fundación ONCE</t>
  </si>
  <si>
    <t>Financiación propia</t>
  </si>
  <si>
    <t>Otra financiación</t>
  </si>
  <si>
    <t>Beneficiarios</t>
  </si>
  <si>
    <t>Plan de publicitación</t>
  </si>
  <si>
    <t>Porcentaje de empleos con una duración igual o superior a tres meses</t>
  </si>
  <si>
    <t>Fecha de inicio</t>
  </si>
  <si>
    <t>Fecha de finalización</t>
  </si>
  <si>
    <t>Porcentaje de empleos con una duración igual o superior a un año</t>
  </si>
  <si>
    <t>Actividad prevista 10</t>
  </si>
  <si>
    <t>Actividad prevista 9</t>
  </si>
  <si>
    <t>Actividad prevista 8</t>
  </si>
  <si>
    <t>Actividad prevista 7</t>
  </si>
  <si>
    <t>Actividad prevista 6</t>
  </si>
  <si>
    <t>Actividad prevista 5</t>
  </si>
  <si>
    <t>Actividad prevista 4</t>
  </si>
  <si>
    <t>Actividad prevista 3</t>
  </si>
  <si>
    <t>Actividad prevista 2</t>
  </si>
  <si>
    <t>Actividad prevista 1</t>
  </si>
  <si>
    <t>Indicador 1</t>
  </si>
  <si>
    <t>Indicador 2</t>
  </si>
  <si>
    <t>Indicador 3</t>
  </si>
  <si>
    <t>Indicador 4</t>
  </si>
  <si>
    <t>Indicador 5</t>
  </si>
  <si>
    <t>Indicador 6</t>
  </si>
  <si>
    <t>Colectivo objetivo</t>
  </si>
  <si>
    <t>Colectivo objetivo explicación</t>
  </si>
  <si>
    <r>
      <rPr>
        <b/>
        <sz val="17"/>
        <color indexed="8"/>
        <rFont val="Arial"/>
        <family val="2"/>
      </rPr>
      <t xml:space="preserve"> </t>
    </r>
    <r>
      <rPr>
        <b/>
        <u/>
        <sz val="17"/>
        <color indexed="8"/>
        <rFont val="Arial"/>
        <family val="2"/>
      </rPr>
      <t>Introducción del formulario:</t>
    </r>
  </si>
  <si>
    <r>
      <t xml:space="preserve"> </t>
    </r>
    <r>
      <rPr>
        <b/>
        <u/>
        <sz val="17"/>
        <color indexed="8"/>
        <rFont val="Arial"/>
        <family val="2"/>
      </rPr>
      <t>Instrucciones del formulario:</t>
    </r>
  </si>
  <si>
    <r>
      <t xml:space="preserve"> • Los cuadros de texto habilitados para contestar a las preguntas tienen un espacio limitado que no se deberá superar. Para las preguntas que </t>
    </r>
    <r>
      <rPr>
        <sz val="16"/>
        <rFont val="Arial"/>
        <family val="2"/>
      </rPr>
      <t>se considere necesario, se ha indicado en la formulación de la pregunta el número máximo de caracteres establecidos (contando espacios). En caso de que supere el límite de caracteres establecido, le saldrá un mensaje de error. Si selecciona Reintentar podrá continuar ajustando el texto.</t>
    </r>
  </si>
  <si>
    <t>Datos Básicos / Información SAP / Datos Impacto Ex-Post</t>
  </si>
  <si>
    <t>Consolidación</t>
  </si>
  <si>
    <t>Impacto ex-post</t>
  </si>
  <si>
    <t xml:space="preserve">                                  Convocatoria de proyectos de Fundación ONCE</t>
  </si>
  <si>
    <t>Daño cerebral adquirido</t>
  </si>
  <si>
    <t>DESCRIPCIÓN DE LA PARTIDA</t>
  </si>
  <si>
    <t>Física y/u orgánica</t>
  </si>
  <si>
    <t>Descripción de las actividades</t>
  </si>
  <si>
    <t xml:space="preserve"> • Será necesario contestar a todas las preguntas del cuestionario. En ausencia de información, o en caso de que la respuesta no esté completa o no se incluya el adjunto requerido, se calificará dicha pregunta con la mínima puntuación. En todo caso se deberá justificar la falta de información.</t>
  </si>
  <si>
    <t>Auditiva</t>
  </si>
  <si>
    <t>Otro colectivo de personas con discapacidad (explique en el comentario)</t>
  </si>
  <si>
    <t>Varios colectivos de personas con discapacidad (explique en el comentario)</t>
  </si>
  <si>
    <t>Nº de personas activadas</t>
  </si>
  <si>
    <t>Nº de personas orientadas</t>
  </si>
  <si>
    <t>Nº personas formadas</t>
  </si>
  <si>
    <t>Nº acciones formativas</t>
  </si>
  <si>
    <t xml:space="preserve">Nº personas formadas </t>
  </si>
  <si>
    <t>Nº empresas contactadas</t>
  </si>
  <si>
    <t>Nº personas participantes de programas combinados de formación y empleo</t>
  </si>
  <si>
    <t>Nº de personas derivadas o integradas en programas de formación / cualificación</t>
  </si>
  <si>
    <t>Indicador 7</t>
  </si>
  <si>
    <t>Indicador 8</t>
  </si>
  <si>
    <t>Indicador 9</t>
  </si>
  <si>
    <t>Indicador 10</t>
  </si>
  <si>
    <t>Cuantificación del objetivo 1</t>
  </si>
  <si>
    <t>Cuantificación del objetivo 2</t>
  </si>
  <si>
    <t>Cuantificación del objetivo 3</t>
  </si>
  <si>
    <t>Cuantificación del objetivo 4</t>
  </si>
  <si>
    <t>Cuantificación del objetivo 5</t>
  </si>
  <si>
    <t>Cuantificación del objetivo 6</t>
  </si>
  <si>
    <t>Cuantificación del objetivo 7</t>
  </si>
  <si>
    <t>Cuantificación del objetivo 8</t>
  </si>
  <si>
    <t>Cuantificación del objetivo 9</t>
  </si>
  <si>
    <t>Cuantificación del objetivo 10</t>
  </si>
  <si>
    <t>Nº personas contratadas (contratos de hasta 3 meses)</t>
  </si>
  <si>
    <t>Nº personas contratadas (contratos &gt; 3 meses y &lt; 1 año)</t>
  </si>
  <si>
    <t>Nº personas contratadas (contratos &gt;= 1 año)</t>
  </si>
  <si>
    <t xml:space="preserve">ASPACE (Confederación Asociaciones Paralisis Cerebral España) </t>
  </si>
  <si>
    <t>Número</t>
  </si>
  <si>
    <t>Profesionales</t>
  </si>
  <si>
    <t>Instalaciones</t>
  </si>
  <si>
    <t>Total presupuesto</t>
  </si>
  <si>
    <t>Menos del 10% de personas con discapacidad en la plantilla</t>
  </si>
  <si>
    <t>La financiación privada supone menos del 20% de los fondos de la entidad</t>
  </si>
  <si>
    <t>Ningún financiador ha aportado a la entidad más de un 30% del presupuesto global</t>
  </si>
  <si>
    <t>Entre el 10% y el 50% de personas con discapacidad en la plantilla</t>
  </si>
  <si>
    <t>La financiación privada supone entre el 20% y el 50% de los fondos de la entidad</t>
  </si>
  <si>
    <t>Un único financiador ha aportado a la entidad más del 30% del presupuesto global</t>
  </si>
  <si>
    <t>Entre el 50% y el 70% de personas con discapacidad en la plantilla</t>
  </si>
  <si>
    <t>La financiación privada supone más del 50% de los fondos de la entidad</t>
  </si>
  <si>
    <t>Más de un financiador ha aportado a la entidad más de un 30% del presupuesto global</t>
  </si>
  <si>
    <t>Más de un 70% de personas con discapacidad  en la plantilla (CEE)</t>
  </si>
  <si>
    <t>La entidad audita sus cuentas anuales por un tercero independiente</t>
  </si>
  <si>
    <t>Sí, cualitativamente de manera informal</t>
  </si>
  <si>
    <t>La entidad no audita sus cuentas anuales por un tercero independiente</t>
  </si>
  <si>
    <t>Sí, cualitativamente de manera formal</t>
  </si>
  <si>
    <t>Sí, cualitativamente y cuantitativamente de manera informal</t>
  </si>
  <si>
    <t>Sí, cualitativamente y cuantitativamente de manera formal</t>
  </si>
  <si>
    <t>La entidad no ha certificado su modelo de gestión de calidad</t>
  </si>
  <si>
    <t>La entidad ha certificado su modelo de gestión de calidad</t>
  </si>
  <si>
    <r>
      <t xml:space="preserve">Sí, pero sólo para asegurar la viabilidad </t>
    </r>
    <r>
      <rPr>
        <sz val="10"/>
        <color indexed="8"/>
        <rFont val="Arial"/>
        <family val="2"/>
      </rPr>
      <t>parcialmente</t>
    </r>
  </si>
  <si>
    <t>Hombres</t>
  </si>
  <si>
    <t>Mujeres</t>
  </si>
  <si>
    <t>Total</t>
  </si>
  <si>
    <t>Funciones</t>
  </si>
  <si>
    <t>Comentario explicativo (Límite 2.000 caracteres):</t>
  </si>
  <si>
    <t xml:space="preserve">                          </t>
  </si>
  <si>
    <t>Agricultura, ganadería, silvicultura y pesca</t>
  </si>
  <si>
    <t>Industrias extractivas</t>
  </si>
  <si>
    <t>Industria manufacturera</t>
  </si>
  <si>
    <t>Suministro de energía eléctrica, gas, vapor y aire acondicionado</t>
  </si>
  <si>
    <t>Suministro de agua, actividades de saneamiento, gestión de residuos y descontaminación</t>
  </si>
  <si>
    <t>Construcción</t>
  </si>
  <si>
    <t>Comercio al por mayor y al por menor; reparación de vehículos de motor y motocicletas</t>
  </si>
  <si>
    <t>Transporte y almacenamiento</t>
  </si>
  <si>
    <t>Hostelería</t>
  </si>
  <si>
    <t>Información y comunicaciones</t>
  </si>
  <si>
    <t>Actividades financieras y de seguros</t>
  </si>
  <si>
    <t>Actividades inmobiliarias</t>
  </si>
  <si>
    <t>Actividades profesionales, científicas y técnicas</t>
  </si>
  <si>
    <t>Actividades administrativas y servicios auxliares</t>
  </si>
  <si>
    <t>Administración Pública y defensa; Seguridad Social obligatoria</t>
  </si>
  <si>
    <t>Educación</t>
  </si>
  <si>
    <t>Actividades sanitarias y de servicios sociales</t>
  </si>
  <si>
    <t>Actividades artísticas, recreativas y de entrenimiento</t>
  </si>
  <si>
    <t>Otros servicios</t>
  </si>
  <si>
    <t>Actividades de los hogares como empleadores de personal doméstico; actividades de los hogares como productores de bienes y servicios para uso propio</t>
  </si>
  <si>
    <t>Actividades de organizaciones y organismos extraterritoriales</t>
  </si>
  <si>
    <t>CONFEDERACION ASPERGER ESPAÑA</t>
  </si>
  <si>
    <t>CONFEDERACION SALUD MENTAL ESPAÑA</t>
  </si>
  <si>
    <t>CONFEDERACION PLENA INCLUSION ESPAÑA</t>
  </si>
  <si>
    <t xml:space="preserve"> Página web:</t>
  </si>
  <si>
    <t xml:space="preserve"> Teléfono 1:</t>
  </si>
  <si>
    <t>Sí, la entidad tiene un plan de actividades o plan estratégico en el que se establece su misión y objetivos</t>
  </si>
  <si>
    <t>No, la entidad no tiene un plan de actividades o plan estratégico en el que se establece su misión y objetivos</t>
  </si>
  <si>
    <t>FORMULARIO SOLICITUD</t>
  </si>
  <si>
    <t xml:space="preserve"> -D: Andalucía, Castilla La Mancha, Extremadura, Ceuta y Melilla</t>
  </si>
  <si>
    <t xml:space="preserve"> +D: Aragón, Cataluña, Comunidad de Madrid, Navarra y País Vasco</t>
  </si>
  <si>
    <t xml:space="preserve"> T : Galicia, Asturias, Cantabria, La Rioja, Castilla y León , Comundiad Valenciana, Baleares, región de murcia y Canarias</t>
  </si>
  <si>
    <t>Sensorial Auditiva</t>
  </si>
  <si>
    <t>Psicosocial</t>
  </si>
  <si>
    <t>Sensorial Visual</t>
  </si>
  <si>
    <t>Trastorno del espectro Autista (TEA) o Asperger</t>
  </si>
  <si>
    <r>
      <t xml:space="preserve">Indique el </t>
    </r>
    <r>
      <rPr>
        <b/>
        <u/>
        <sz val="14"/>
        <color indexed="8"/>
        <rFont val="Arial"/>
        <family val="2"/>
      </rPr>
      <t>emplazamiento</t>
    </r>
    <r>
      <rPr>
        <b/>
        <sz val="14"/>
        <color indexed="8"/>
        <rFont val="Arial"/>
        <family val="2"/>
      </rPr>
      <t xml:space="preserve"> (Provincia- Localidad) en la que tiene lugar su Operación (Límite 120 caracteres):</t>
    </r>
  </si>
  <si>
    <t>BLOQUE 2.- PLAN DE TRABAJO Y CONTENIDO TECNICO DE LA OPERACIÓN</t>
  </si>
  <si>
    <t>RAMAS DE ACTIVIDAD (CNAE 2009)</t>
  </si>
  <si>
    <t>A</t>
  </si>
  <si>
    <t>I</t>
  </si>
  <si>
    <t>S</t>
  </si>
  <si>
    <t>C</t>
  </si>
  <si>
    <t>T</t>
  </si>
  <si>
    <t>H</t>
  </si>
  <si>
    <t>E</t>
  </si>
  <si>
    <t>O</t>
  </si>
  <si>
    <t>B</t>
  </si>
  <si>
    <t>D</t>
  </si>
  <si>
    <t>F</t>
  </si>
  <si>
    <t>G</t>
  </si>
  <si>
    <t>J</t>
  </si>
  <si>
    <t>K</t>
  </si>
  <si>
    <t>L</t>
  </si>
  <si>
    <t>M</t>
  </si>
  <si>
    <t>N</t>
  </si>
  <si>
    <t>P</t>
  </si>
  <si>
    <t>Q</t>
  </si>
  <si>
    <t>R</t>
  </si>
  <si>
    <t>Trastorno del espectro Autista (TEA) -Asperger</t>
  </si>
  <si>
    <t>Entidades de la Economía Social</t>
  </si>
  <si>
    <t xml:space="preserve">Centro Especial de Empleo </t>
  </si>
  <si>
    <t>Empresa Ordinaria</t>
  </si>
  <si>
    <t>Administración Pública (Ayuntamientos, etc.)</t>
  </si>
  <si>
    <t>Empresa de Inserción</t>
  </si>
  <si>
    <t>BLOQUE 4.- CAPACIDAD DE GESTION DE SU ENTIDAD</t>
  </si>
  <si>
    <t xml:space="preserve">Docentes
</t>
  </si>
  <si>
    <t>DATOS BÁSICOS DE LA ENTIDAD SOLICITANTE</t>
  </si>
  <si>
    <t>REVISEN CLARAMENTE LOS CRITERIOS DE ADMISIÓN Y LOS CRITERIOS DE VALORACION DE SOLICITUDES DE LA CONVOCATORIA DE BASES</t>
  </si>
  <si>
    <t>INSTRUCCIONES</t>
  </si>
  <si>
    <t>Comentario explicativo (Límite 3.000 caracteres):</t>
  </si>
  <si>
    <t>Cualificación y Experiencia</t>
  </si>
  <si>
    <t>Nota: Si al cumplimentar el número de participantes, la celda les aparece en VERDE, se debe a que dicho número CUMPLE con los requisitos de la convocatoria,Si sale GRIS deberá corregir el número de participantes</t>
  </si>
  <si>
    <t>Importe previsto ayuda</t>
  </si>
  <si>
    <t>Posible importe asignado por Fundación ONCE</t>
  </si>
  <si>
    <t>Aportación entidad</t>
  </si>
  <si>
    <t>El importe que aparece en esta celda de color azul corresponde  con el importe que Fundación ONCE podría concederle, ya que el importe que concede Fundación ONCE es un importe fijo por número de participantes (BECU)</t>
  </si>
  <si>
    <t xml:space="preserve">             La entidad solicitante de esta operación CERTIFICA que toda la documentación presentada para la tramitación de la solicitud de ayuda ante Fundación ONCE, en particular los documentos públicos relativos a la personalidad jurídica del solicitante, régimen jurídico, título por el que, en su caso, interviene su representante, etc., se encuentran vigentes y constituyen copia fiel, exacta y fidedigna de los documentos originales que la misma custodia en sus archivos. </t>
  </si>
  <si>
    <t>Comentario explicativo (Límite 5.000 caracteres):</t>
  </si>
  <si>
    <t xml:space="preserve">FEDERACION NACIONAL ASPAYM (Asociación de personas con lesión medular y otras discapacidades físicas) </t>
  </si>
  <si>
    <t>IMPULSA IGUALDAD</t>
  </si>
  <si>
    <r>
      <rPr>
        <b/>
        <sz val="14"/>
        <color rgb="FFC00000"/>
        <rFont val="Arial"/>
        <family val="2"/>
      </rPr>
      <t xml:space="preserve">CONVOCATORIA DE AYUDAS PARA PROMOVER EL ACCESO AL EMPLEO PÚBLICO DE LAS PERSONAS CON DISCAPACIDAD </t>
    </r>
    <r>
      <rPr>
        <b/>
        <sz val="14"/>
        <color theme="6" tint="-0.499984740745262"/>
        <rFont val="Arial"/>
        <family val="2"/>
      </rPr>
      <t xml:space="preserve">
“ENTRA EN LO PUBLICO” 2026-2027</t>
    </r>
    <r>
      <rPr>
        <b/>
        <sz val="14"/>
        <color rgb="FF230AB6"/>
        <rFont val="Arial"/>
        <family val="2"/>
      </rPr>
      <t xml:space="preserve">
</t>
    </r>
  </si>
  <si>
    <r>
      <rPr>
        <b/>
        <sz val="14"/>
        <color rgb="FFC00000"/>
        <rFont val="Arial"/>
        <family val="2"/>
      </rPr>
      <t xml:space="preserve">CONVOCATORIA DE AYUDAS PARA PROMOVER EL ACCESO AL EMPLEO PÚBLICO DE LAS PERSONAS CON DISCAPACIDAD </t>
    </r>
    <r>
      <rPr>
        <b/>
        <sz val="14"/>
        <color rgb="FF230AB6"/>
        <rFont val="Arial"/>
        <family val="2"/>
      </rPr>
      <t xml:space="preserve">
</t>
    </r>
    <r>
      <rPr>
        <b/>
        <sz val="14"/>
        <color theme="6" tint="-0.499984740745262"/>
        <rFont val="Arial"/>
        <family val="2"/>
      </rPr>
      <t>“ENTRA EN LO PUBLICO” 2026-2027</t>
    </r>
  </si>
  <si>
    <r>
      <rPr>
        <b/>
        <sz val="14"/>
        <color rgb="FFC00000"/>
        <rFont val="Arial"/>
        <family val="2"/>
      </rPr>
      <t xml:space="preserve">CONVOCATORIA DE AYUDAS PARA PROMOVER EL ACCESO AL EMPLEO PÚBLICO DE LAS PERSONAS CON DISCAPACIDAD </t>
    </r>
    <r>
      <rPr>
        <b/>
        <sz val="14"/>
        <color rgb="FF230AB6"/>
        <rFont val="Arial"/>
        <family val="2"/>
      </rPr>
      <t xml:space="preserve">
</t>
    </r>
    <r>
      <rPr>
        <b/>
        <sz val="14"/>
        <color theme="6" tint="-0.499984740745262"/>
        <rFont val="Arial"/>
        <family val="2"/>
      </rPr>
      <t xml:space="preserve">
“ENTRA EN LO PUBLICO” 2026-2027</t>
    </r>
  </si>
  <si>
    <r>
      <t xml:space="preserve"> • Este formulario se enmarca en la convocatoria de ayudas de Fundación ONCE para proyectos dirigidas a personas con discapacidad. En concreto la ayudas para promover el acceso al empleo publico de las PcD.</t>
    </r>
    <r>
      <rPr>
        <b/>
        <sz val="16"/>
        <color indexed="12"/>
        <rFont val="Arial"/>
        <family val="2"/>
      </rPr>
      <t xml:space="preserve">
</t>
    </r>
  </si>
  <si>
    <r>
      <t xml:space="preserve"> • Una vez cumplimentado, por favor envíe el formulario y la documentación de soporte a </t>
    </r>
    <r>
      <rPr>
        <b/>
        <u/>
        <sz val="16"/>
        <color indexed="12"/>
        <rFont val="Arial"/>
        <family val="2"/>
      </rPr>
      <t xml:space="preserve">empleopublico2026@gen.fundaciononce.es  </t>
    </r>
  </si>
  <si>
    <r>
      <t xml:space="preserve"> • Para más información o para aclaración de dudas, envíe un correo electrónico a </t>
    </r>
    <r>
      <rPr>
        <b/>
        <u/>
        <sz val="16"/>
        <color indexed="12"/>
        <rFont val="Arial"/>
        <family val="2"/>
      </rPr>
      <t xml:space="preserve">empleopublico2026@gen.fundaciononce.es  </t>
    </r>
  </si>
  <si>
    <t>DENOMINACIÓN DE SU PROYECTO (nombre de itinerario de preparacion de oposiciones)</t>
  </si>
  <si>
    <t xml:space="preserve">5. Indique por qué las actuaciones planteadas en la pregunta anterior son adecuadas al perfil de los participantes. 
</t>
  </si>
  <si>
    <t>Nombre del proyecto (Proviene automáticamente de la hoja Datos_Básicos).</t>
  </si>
  <si>
    <t>BLOQUE 1.- RELEVANCIA DEL PROYECTO</t>
  </si>
  <si>
    <t>Por favor, indique el perfil de los participantes destinatarios del proyecto desde el punto de vista de la discapacidad. Especifique el/los tipo/s de discapacidad con los cuales vayan a trabajar</t>
  </si>
  <si>
    <t>BLOQUE 3. IMPACTO POTENCIAL  DEL PROYECTO</t>
  </si>
  <si>
    <t>4. Después del diagnóstico realizado: que actuaciones tienen previstas en el marco de su proyecto de preparacion de oposiciones en particular a procesos selectivos:  Agrupaciones Profesionales (Grupo E o equivalentes), Subgrupo C2 de la Administración General del Estado, así como de las Comunidades Autónomas y la Administración Local, en régimen funcionarial o laboral en grupos equivalentes, correspondientes a puestos de carácter básico, auxiliar o de apoyo, que justifique la relevancia de la misma.</t>
  </si>
  <si>
    <r>
      <t xml:space="preserve">6. Desarrolle un resumen del proyecto: </t>
    </r>
    <r>
      <rPr>
        <b/>
        <sz val="14"/>
        <color rgb="FF0000FF"/>
        <rFont val="Arial"/>
        <family val="2"/>
      </rPr>
      <t>Descripción del plan de trabajo y del programa de preparación de oposiciones</t>
    </r>
    <r>
      <rPr>
        <b/>
        <sz val="14"/>
        <rFont val="Arial"/>
        <family val="2"/>
      </rPr>
      <t xml:space="preserve">.Describa de manera clara y estructurada el proyecto que presentan, detallando el plan de trabajo completo, el itinerario de preparación de oposiciones y las fases de desarrollo. </t>
    </r>
    <r>
      <rPr>
        <b/>
        <u/>
        <sz val="14"/>
        <color rgb="FF0000FF"/>
        <rFont val="Arial"/>
        <family val="2"/>
      </rPr>
      <t>Recuerden indicar si existiran participante con apoyo intensivo y personalizado las líneas de trabajo a realizar con ellos/as, teniendo en cuanta lo indicado en los apartados 8.6 y 9 de convocatoria de Bases</t>
    </r>
    <r>
      <rPr>
        <b/>
        <sz val="14"/>
        <color rgb="FF0000FF"/>
        <rFont val="Arial"/>
        <family val="2"/>
      </rPr>
      <t xml:space="preserve">
</t>
    </r>
    <r>
      <rPr>
        <b/>
        <sz val="14"/>
        <rFont val="Arial"/>
        <family val="2"/>
      </rPr>
      <t xml:space="preserve">
En particular, deberá incluir: Una descripción global del programa, indicando en qué consiste la intervención y su enfoque metodológico en relación con la preparación de oposiciones elegida y la estructuración del proyecto en fases</t>
    </r>
    <r>
      <rPr>
        <b/>
        <sz val="14"/>
        <color indexed="12"/>
        <rFont val="Arial"/>
        <family val="2"/>
      </rPr>
      <t xml:space="preserve">
</t>
    </r>
    <r>
      <rPr>
        <b/>
        <sz val="14"/>
        <color indexed="8"/>
        <rFont val="Arial"/>
        <family val="2"/>
      </rPr>
      <t xml:space="preserve">
</t>
    </r>
  </si>
  <si>
    <t>Personal de Apoyo intensivo y personalizado</t>
  </si>
  <si>
    <t>Becas de Asistencia</t>
  </si>
  <si>
    <t>Material formativo para oposiciones- material fungible</t>
  </si>
  <si>
    <t>G A S T O S  CORR I E N T E S</t>
  </si>
  <si>
    <t>P E R S O N A L</t>
  </si>
  <si>
    <r>
      <t xml:space="preserve">2.   Indique la justificación de su proyecto de preparacion de oposiciones </t>
    </r>
    <r>
      <rPr>
        <b/>
        <u/>
        <sz val="14"/>
        <color rgb="FF0000FF"/>
        <rFont val="Arial"/>
        <family val="2"/>
      </rPr>
      <t xml:space="preserve">en cuanto a necesidades de inclusión social y laboral </t>
    </r>
    <r>
      <rPr>
        <b/>
        <sz val="14"/>
        <rFont val="Arial"/>
        <family val="2"/>
      </rPr>
      <t xml:space="preserve">del colectivo o colectivos que propone </t>
    </r>
  </si>
  <si>
    <r>
      <t xml:space="preserve">1.  Indique la justificación de su proyecto </t>
    </r>
    <r>
      <rPr>
        <b/>
        <u/>
        <sz val="14"/>
        <color indexed="12"/>
        <rFont val="Arial"/>
        <family val="2"/>
      </rPr>
      <t>en cuanto a necesidades de empleo público</t>
    </r>
    <r>
      <rPr>
        <b/>
        <sz val="14"/>
        <color indexed="12"/>
        <rFont val="Arial"/>
        <family val="2"/>
      </rPr>
      <t xml:space="preserve"> </t>
    </r>
    <r>
      <rPr>
        <b/>
        <sz val="14"/>
        <rFont val="Arial"/>
        <family val="2"/>
      </rPr>
      <t>del colectivo o colectivos</t>
    </r>
    <r>
      <rPr>
        <b/>
        <sz val="14"/>
        <color indexed="8"/>
        <rFont val="Arial"/>
        <family val="2"/>
      </rPr>
      <t xml:space="preserve"> que propone</t>
    </r>
  </si>
  <si>
    <r>
      <t xml:space="preserve">3.  Indique la justificación de su proyecto </t>
    </r>
    <r>
      <rPr>
        <b/>
        <u/>
        <sz val="14"/>
        <color indexed="12"/>
        <rFont val="Arial"/>
        <family val="2"/>
      </rPr>
      <t xml:space="preserve">en cuanto a las necesidades de formación en oposiciones </t>
    </r>
    <r>
      <rPr>
        <b/>
        <u/>
        <sz val="14"/>
        <color indexed="8"/>
        <rFont val="Arial"/>
        <family val="2"/>
      </rPr>
      <t xml:space="preserve"> del colectivo o colectivos </t>
    </r>
    <r>
      <rPr>
        <b/>
        <sz val="14"/>
        <color indexed="8"/>
        <rFont val="Arial"/>
        <family val="2"/>
      </rPr>
      <t>que propone</t>
    </r>
  </si>
  <si>
    <t>Nota: El numero de dias/semana del Paquete Estandar y el de Apoyo Intensivoy Personalizado puede ser igual o ser diferentes (recuerden son dias/semana por tipo de participantes indicados en el apartado 13)</t>
  </si>
  <si>
    <r>
      <rPr>
        <b/>
        <u/>
        <sz val="14"/>
        <color theme="0"/>
        <rFont val="Arial"/>
        <family val="2"/>
      </rPr>
      <t>Perfil de los/las profesionales</t>
    </r>
    <r>
      <rPr>
        <b/>
        <sz val="14"/>
        <color theme="0"/>
        <rFont val="Arial"/>
        <family val="2"/>
      </rPr>
      <t xml:space="preserve"> </t>
    </r>
    <r>
      <rPr>
        <b/>
        <sz val="11"/>
        <color theme="0"/>
        <rFont val="Arial"/>
        <family val="2"/>
      </rPr>
      <t>(p.ej. coordinador del proyecto, orientador/a laboral especailizado/a (titulacion en Psicología, pedagogía, Trabajo Social o Similar) Preparador/a laboral (Clave en apoyo intensivo) , especializado en inclusión laboral de PcD, Tecnico/a de prospección e intermediación, Equipo docente (preparacion de oposiciones), formador/a en competencias tranversales o perfiles especializados para el apoyo intensivo (psicologo/a o profesional de salud emntal, psicopedagogos/as especialistas en aprendizaje, especialista en accesibilidad y adaptaciones, etc.....</t>
    </r>
  </si>
  <si>
    <r>
      <t xml:space="preserve">Numero total de dias/proyecto- </t>
    </r>
    <r>
      <rPr>
        <b/>
        <sz val="14"/>
        <color rgb="FF0000FF"/>
        <rFont val="Arial"/>
        <family val="2"/>
      </rPr>
      <t>P</t>
    </r>
    <r>
      <rPr>
        <b/>
        <sz val="10"/>
        <color rgb="FF0000FF"/>
        <rFont val="Arial"/>
        <family val="2"/>
      </rPr>
      <t>aquete Estandar</t>
    </r>
    <r>
      <rPr>
        <sz val="10"/>
        <color theme="1"/>
        <rFont val="Arial"/>
        <family val="2"/>
      </rPr>
      <t xml:space="preserve">
(multiplique los dias/semana por las semanas reales en las cuales realizarán el proyecto)</t>
    </r>
  </si>
  <si>
    <r>
      <t>Numero total de dias proyecto</t>
    </r>
    <r>
      <rPr>
        <sz val="10"/>
        <color theme="1"/>
        <rFont val="Arial"/>
        <family val="2"/>
      </rPr>
      <t xml:space="preserve"> </t>
    </r>
    <r>
      <rPr>
        <b/>
        <sz val="10"/>
        <color rgb="FF0000FF"/>
        <rFont val="Arial"/>
        <family val="2"/>
      </rPr>
      <t>Con Apoyo Intensivo y Personalizado</t>
    </r>
    <r>
      <rPr>
        <sz val="10"/>
        <color theme="1"/>
        <rFont val="Arial"/>
        <family val="2"/>
      </rPr>
      <t xml:space="preserve">
(multiplique los dias/semana por las semanas reales en las cuales realizarán el proyecto)</t>
    </r>
  </si>
  <si>
    <r>
      <t>7. -Entregar un PDF a parte con el "Programa de preparación de oposiciones a  ejecutar"-</t>
    </r>
    <r>
      <rPr>
        <b/>
        <sz val="14"/>
        <color rgb="FF0000FF"/>
        <rFont val="Arial"/>
        <family val="2"/>
      </rPr>
      <t xml:space="preserve"> Indique si  o no</t>
    </r>
    <r>
      <rPr>
        <b/>
        <sz val="14"/>
        <color theme="1"/>
        <rFont val="Arial"/>
        <family val="2"/>
      </rPr>
      <t>- Requiere Documento adjunto</t>
    </r>
  </si>
  <si>
    <r>
      <t xml:space="preserve">8. -Explique la </t>
    </r>
    <r>
      <rPr>
        <b/>
        <sz val="14"/>
        <color rgb="FF0000FF"/>
        <rFont val="Arial"/>
        <family val="2"/>
      </rPr>
      <t>metodología que van a utilizar</t>
    </r>
    <r>
      <rPr>
        <b/>
        <sz val="14"/>
        <color theme="1"/>
        <rFont val="Arial"/>
        <family val="2"/>
      </rPr>
      <t xml:space="preserve"> de intervención: participativa y activa, individualizada, inclusiva y accesible, orientada a competencias, aprendizajes experimentales, etc..</t>
    </r>
    <r>
      <rPr>
        <b/>
        <sz val="14"/>
        <color rgb="FF0000FF"/>
        <rFont val="Arial"/>
        <family val="2"/>
      </rPr>
      <t xml:space="preserve"> existirán tutorias individuales, sesiones grupales, sesiones on line de refuerzo, frecuencia y duración , así como el sistema de seguimiento del progreso, sistemas de apoyo y refuerzo, metodologia y herramientas, etc.</t>
    </r>
  </si>
  <si>
    <r>
      <t xml:space="preserve">9. </t>
    </r>
    <r>
      <rPr>
        <b/>
        <sz val="14"/>
        <color rgb="FF0000FF"/>
        <rFont val="Arial"/>
        <family val="2"/>
      </rPr>
      <t>Descripción de las adaptaciones y apoyos previstos,  si existen apoyos Intensivos. 
Si e</t>
    </r>
    <r>
      <rPr>
        <b/>
        <sz val="14"/>
        <rFont val="Arial"/>
        <family val="2"/>
      </rPr>
      <t xml:space="preserve">l </t>
    </r>
    <r>
      <rPr>
        <b/>
        <sz val="14"/>
        <color theme="1"/>
        <rFont val="Arial"/>
        <family val="2"/>
      </rPr>
      <t>proyecto contempla la incorporación de adaptaciones y apoyos específicos de carácter intensivo y personalizado, orientados a garantizar la igualdad real de oportunidades en el acceso al empleo público de las personas participantes con mayores necesidades de apoyo, con independencia del tipo de discapacidad, deberá describir el</t>
    </r>
    <r>
      <rPr>
        <b/>
        <sz val="14"/>
        <color rgb="FF0000FF"/>
        <rFont val="Arial"/>
        <family val="2"/>
      </rPr>
      <t xml:space="preserve"> diseño de estos apoyos, así cómo el nivel de intensidad, personalización y especialización de la intervención requerida, determinado a partir de la evaluación inicial individualizada: criterios de aplicacion del apoyo intensivo, tipología de adaptaciones previstas, adptación metodologica, apoyos individualizados, intervencion de profesionales especializados, recursos especificos que incorporarán, asi como la justificación del incremento de intensidad de la intervención, etc</t>
    </r>
  </si>
  <si>
    <r>
      <t xml:space="preserve">10. </t>
    </r>
    <r>
      <rPr>
        <b/>
        <sz val="14"/>
        <color indexed="12"/>
        <rFont val="Arial"/>
        <family val="2"/>
      </rPr>
      <t>Calendario</t>
    </r>
    <r>
      <rPr>
        <b/>
        <sz val="14"/>
        <color indexed="8"/>
        <rFont val="Arial"/>
        <family val="2"/>
      </rPr>
      <t xml:space="preserve"> previsto de</t>
    </r>
    <r>
      <rPr>
        <b/>
        <sz val="14"/>
        <color indexed="12"/>
        <rFont val="Arial"/>
        <family val="2"/>
      </rPr>
      <t xml:space="preserve"> </t>
    </r>
    <r>
      <rPr>
        <b/>
        <sz val="14"/>
        <color rgb="FF0000FF"/>
        <rFont val="Arial"/>
        <family val="2"/>
      </rPr>
      <t>ejecución material de la operación</t>
    </r>
    <r>
      <rPr>
        <b/>
        <sz val="14"/>
        <rFont val="Arial"/>
        <family val="2"/>
      </rPr>
      <t xml:space="preserve"> (dd/mm/aaaa). La ejecución de la operación deberá ceñirse a dichas fechas. </t>
    </r>
  </si>
  <si>
    <r>
      <t xml:space="preserve">11. </t>
    </r>
    <r>
      <rPr>
        <b/>
        <sz val="14"/>
        <color rgb="FF0000FF"/>
        <rFont val="Arial"/>
        <family val="2"/>
      </rPr>
      <t>Fases del proyecto:</t>
    </r>
    <r>
      <rPr>
        <b/>
        <sz val="14"/>
        <color theme="1"/>
        <rFont val="Arial"/>
        <family val="2"/>
      </rPr>
      <t xml:space="preserve"> Describa las</t>
    </r>
    <r>
      <rPr>
        <b/>
        <sz val="14"/>
        <color indexed="12"/>
        <rFont val="Arial"/>
        <family val="2"/>
      </rPr>
      <t xml:space="preserve"> actividades que contempla su operación y las fechas </t>
    </r>
    <r>
      <rPr>
        <b/>
        <sz val="14"/>
        <color indexed="8"/>
        <rFont val="Arial"/>
        <family val="2"/>
      </rPr>
      <t xml:space="preserve">en las que tendrán lugar </t>
    </r>
    <r>
      <rPr>
        <b/>
        <sz val="14"/>
        <color indexed="12"/>
        <rFont val="Arial"/>
        <family val="2"/>
      </rPr>
      <t>(Deben enmarcarse dentro de las fechas indicadas en la pregunta 11)</t>
    </r>
  </si>
  <si>
    <r>
      <t xml:space="preserve">12. </t>
    </r>
    <r>
      <rPr>
        <b/>
        <u/>
        <sz val="14"/>
        <color indexed="12"/>
        <rFont val="Arial"/>
        <family val="2"/>
      </rPr>
      <t>Número de participantes</t>
    </r>
    <r>
      <rPr>
        <b/>
        <sz val="14"/>
        <color indexed="12"/>
        <rFont val="Arial"/>
        <family val="2"/>
      </rPr>
      <t xml:space="preserve"> </t>
    </r>
    <r>
      <rPr>
        <b/>
        <sz val="14"/>
        <color indexed="8"/>
        <rFont val="Arial"/>
        <family val="2"/>
      </rPr>
      <t>que se prevé en su operación (recuerde que la convocatoria de bases indica que debe estar comprendida entre 3 y 8 participantes)</t>
    </r>
  </si>
  <si>
    <r>
      <t xml:space="preserve"> Del numero indicado anteriormente : </t>
    </r>
    <r>
      <rPr>
        <b/>
        <sz val="14"/>
        <color rgb="FF0000FF"/>
        <rFont val="Arial"/>
        <family val="2"/>
      </rPr>
      <t>Cuantos serán de APOYO INTENSIVO y PERSONALIZADO (Sumplemento de 2.000 EUROS)</t>
    </r>
  </si>
  <si>
    <r>
      <t>Del total de participantes: Cuantas</t>
    </r>
    <r>
      <rPr>
        <b/>
        <sz val="14"/>
        <color rgb="FF0000FF"/>
        <rFont val="Arial"/>
        <family val="2"/>
      </rPr>
      <t xml:space="preserve"> son Mujeres y Cuantos son Hombres</t>
    </r>
  </si>
  <si>
    <r>
      <t>13.</t>
    </r>
    <r>
      <rPr>
        <b/>
        <sz val="14"/>
        <color rgb="FF0000FF"/>
        <rFont val="Arial"/>
        <family val="2"/>
      </rPr>
      <t xml:space="preserve"> </t>
    </r>
    <r>
      <rPr>
        <b/>
        <u/>
        <sz val="14"/>
        <color rgb="FF0000FF"/>
        <rFont val="Arial"/>
        <family val="2"/>
      </rPr>
      <t>Número de días que se prevé en su operación</t>
    </r>
    <r>
      <rPr>
        <b/>
        <sz val="14"/>
        <color rgb="FF0000FF"/>
        <rFont val="Arial"/>
        <family val="2"/>
      </rPr>
      <t xml:space="preserve">. </t>
    </r>
    <r>
      <rPr>
        <b/>
        <sz val="14"/>
        <color theme="1"/>
        <rFont val="Arial"/>
        <family val="2"/>
      </rPr>
      <t xml:space="preserve">La operación contempla una duración total de [X] días lectivos de formación grupal en preparación de oposiciones, distribuidos a lo largo de un periodo mínimo de once (11) meses, en cumplimiento de lo establecido en la convocatoria.
La programación formativa se desarrollará entre el 2 de enero de 2027 y el 31 de diciembre de 2027, integrando la totalidad de sus fases (planificación, ejecución y cierre), y asegurando su ejecución íntegra dentro de dicho periodo.
</t>
    </r>
    <r>
      <rPr>
        <b/>
        <sz val="14"/>
        <color rgb="FF0000FF"/>
        <rFont val="Arial"/>
        <family val="2"/>
      </rPr>
      <t>La formación se impartirá con una frecuencia de [X] días a la semana, conforme a una planificación calendarizada que tiene en cuenta:</t>
    </r>
    <r>
      <rPr>
        <b/>
        <sz val="14"/>
        <color theme="1"/>
        <rFont val="Arial"/>
        <family val="2"/>
      </rPr>
      <t xml:space="preserve">
El calendario laboral oficial (festivos nacionales, autonómicos y locales).
Los periodos no lectivos previstos (incluyendo vacaciones y posibles interrupciones programadas).
La distribución equilibrada de la carga formativa para garantizar la eficiencia pedagógica.
</t>
    </r>
    <r>
      <rPr>
        <b/>
        <sz val="14"/>
        <color rgb="FF0000FF"/>
        <rFont val="Arial"/>
        <family val="2"/>
      </rPr>
      <t>En base a estos criterios, la entidad ha determinado un total de [X] días efectivos de impartición, resultado de la programación detallada de las sesiones formativas a lo largo del periodo elegible.</t>
    </r>
    <r>
      <rPr>
        <b/>
        <sz val="14"/>
        <color theme="1"/>
        <rFont val="Arial"/>
        <family val="2"/>
      </rPr>
      <t xml:space="preserve">
Si su proyecto tiene participantes con necesidades de apoyo intensivo y personalizado y son más dias de intervención a la semana indiquelo en el apartado correspondiente</t>
    </r>
  </si>
  <si>
    <r>
      <t xml:space="preserve">Número de días/semana </t>
    </r>
    <r>
      <rPr>
        <b/>
        <sz val="14"/>
        <color rgb="FF0000FF"/>
        <rFont val="Arial"/>
        <family val="2"/>
      </rPr>
      <t>Participantes</t>
    </r>
    <r>
      <rPr>
        <b/>
        <sz val="14"/>
        <color theme="1"/>
        <rFont val="Arial"/>
        <family val="2"/>
      </rPr>
      <t xml:space="preserve"> </t>
    </r>
    <r>
      <rPr>
        <b/>
        <sz val="14"/>
        <color rgb="FF0000FF"/>
        <rFont val="Arial"/>
        <family val="2"/>
      </rPr>
      <t>Con Apoyo Intensivo y Personalizado</t>
    </r>
  </si>
  <si>
    <r>
      <t xml:space="preserve">Número de días/semana </t>
    </r>
    <r>
      <rPr>
        <b/>
        <sz val="14"/>
        <color rgb="FF0000FF"/>
        <rFont val="Arial"/>
        <family val="2"/>
      </rPr>
      <t>Participantes Paquete Estandar</t>
    </r>
  </si>
  <si>
    <r>
      <t xml:space="preserve">14. Descripción del </t>
    </r>
    <r>
      <rPr>
        <b/>
        <sz val="14"/>
        <color rgb="FF0000FF"/>
        <rFont val="Arial"/>
        <family val="2"/>
      </rPr>
      <t>perfil de los profesionales de su entidad que va a llevar a cabo la operación</t>
    </r>
    <r>
      <rPr>
        <b/>
        <sz val="14"/>
        <color indexed="8"/>
        <rFont val="Arial"/>
        <family val="2"/>
      </rPr>
      <t xml:space="preserve">, incluyendo cualificación y experiencia, breve descripción funciones, </t>
    </r>
    <r>
      <rPr>
        <b/>
        <sz val="14"/>
        <color rgb="FF0000FF"/>
        <rFont val="Arial"/>
        <family val="2"/>
      </rPr>
      <t>así como descripción del perfil de los docentes que va a llevar a cabo la preparacion de las oposiciones,</t>
    </r>
    <r>
      <rPr>
        <b/>
        <sz val="14"/>
        <color indexed="8"/>
        <rFont val="Arial"/>
        <family val="2"/>
      </rPr>
      <t xml:space="preserve"> incluyendo cualificación y experiencia y breve descripción funciones- (Indicando si es plantilla de la entidad o se subcontratar alguna parte especializada). Si no se indica nada, en su defecto, se presumirá que los perfiles detallados corresponden a personal propio de la entidad.
</t>
    </r>
  </si>
  <si>
    <r>
      <t>15. Aplicación de la</t>
    </r>
    <r>
      <rPr>
        <b/>
        <sz val="14"/>
        <color indexed="12"/>
        <rFont val="Arial"/>
        <family val="2"/>
      </rPr>
      <t xml:space="preserve"> perspectiva de género</t>
    </r>
    <r>
      <rPr>
        <b/>
        <sz val="14"/>
        <color indexed="8"/>
        <rFont val="Arial"/>
        <family val="2"/>
      </rPr>
      <t xml:space="preserve"> en la definición del plan del trabajo, y el contenido técnico de las actividades, así como en la ejecución, seguimiento y evaluación del proyecto</t>
    </r>
  </si>
  <si>
    <r>
      <t xml:space="preserve">16.  </t>
    </r>
    <r>
      <rPr>
        <b/>
        <sz val="14"/>
        <color indexed="12"/>
        <rFont val="Arial"/>
        <family val="2"/>
      </rPr>
      <t>Presupuesto y financiación</t>
    </r>
    <r>
      <rPr>
        <b/>
        <sz val="14"/>
        <color indexed="8"/>
        <rFont val="Arial"/>
        <family val="2"/>
      </rPr>
      <t xml:space="preserve">: Eficiencia en el uso de los recursos y adecuación del presupuesto con relación a las actividades propuestas, así como el grado de definición del mismo (tipos de gastos). Adecuación de la opción de </t>
    </r>
    <r>
      <rPr>
        <sz val="14"/>
        <color indexed="8"/>
        <rFont val="Arial"/>
        <family val="2"/>
      </rPr>
      <t>costes simplificados a la propuesta</t>
    </r>
    <r>
      <rPr>
        <b/>
        <sz val="14"/>
        <color indexed="8"/>
        <rFont val="Arial"/>
        <family val="2"/>
      </rPr>
      <t xml:space="preserve"> </t>
    </r>
    <r>
      <rPr>
        <sz val="14"/>
        <color indexed="8"/>
        <rFont val="Arial"/>
        <family val="2"/>
      </rPr>
      <t xml:space="preserve">de su operación:  
</t>
    </r>
    <r>
      <rPr>
        <b/>
        <sz val="14"/>
        <color indexed="8"/>
        <rFont val="Arial"/>
        <family val="2"/>
      </rPr>
      <t xml:space="preserve">
Fundación ONCE ha acordado que el método de coste simplificado sea el de Baremo Estándar de Coste Unitario (BECU) en esta convocatoria. </t>
    </r>
    <r>
      <rPr>
        <b/>
        <sz val="14"/>
        <color rgb="FF0000FF"/>
        <rFont val="Arial"/>
        <family val="2"/>
      </rPr>
      <t>Se establece un coste unitario de 4.500 € por persona participante, correspondiendo al estándar de servicios de la convocatoria</t>
    </r>
    <r>
      <rPr>
        <b/>
        <sz val="14"/>
        <color indexed="8"/>
        <rFont val="Arial"/>
        <family val="2"/>
      </rPr>
      <t xml:space="preserve">.
</t>
    </r>
    <r>
      <rPr>
        <b/>
        <sz val="14"/>
        <color rgb="FF0000FF"/>
        <rFont val="Arial"/>
        <family val="2"/>
      </rPr>
      <t>Se podrá añadir un importe adicional de 2.000 € por participante, cuando la persona participante requiera mayor necesidad de apoyo intensivo y personalizado</t>
    </r>
    <r>
      <rPr>
        <b/>
        <sz val="14"/>
        <color indexed="8"/>
        <rFont val="Arial"/>
        <family val="2"/>
      </rPr>
      <t>; mediante el incremento de la intensidad, personalización y especialización de la intervención, (para personas con discapacidad intelectual o personas con cualquier otro tipo de discapacidad). Según apartados 8 y 9 de convocatoria de bases.</t>
    </r>
    <r>
      <rPr>
        <b/>
        <i/>
        <sz val="14"/>
        <color indexed="12"/>
        <rFont val="Arial"/>
        <family val="2"/>
      </rPr>
      <t xml:space="preserve">
</t>
    </r>
    <r>
      <rPr>
        <b/>
        <sz val="14"/>
        <color indexed="8"/>
        <rFont val="Arial"/>
        <family val="2"/>
      </rPr>
      <t>A continuación deberá cumplimentar el presupuesto de gastos de la operación a desarrollar. I</t>
    </r>
    <r>
      <rPr>
        <b/>
        <sz val="14"/>
        <color rgb="FF0000FF"/>
        <rFont val="Arial"/>
        <family val="2"/>
      </rPr>
      <t>ndicando que no se admite adquisición de equipamiento, solo alquileres</t>
    </r>
    <r>
      <rPr>
        <b/>
        <sz val="14"/>
        <color indexed="37"/>
        <rFont val="Arial"/>
        <family val="2"/>
      </rPr>
      <t xml:space="preserve">. </t>
    </r>
    <r>
      <rPr>
        <b/>
        <sz val="14"/>
        <color indexed="8"/>
        <rFont val="Arial"/>
        <family val="2"/>
      </rPr>
      <t>Proponemos algunos gastos, sin embargo, la entidad puede añadir cualquier gasto que considere oportuno en los especios en blanco reservados para ello.</t>
    </r>
    <r>
      <rPr>
        <b/>
        <sz val="14"/>
        <color indexed="37"/>
        <rFont val="Arial"/>
        <family val="2"/>
      </rPr>
      <t xml:space="preserve"> </t>
    </r>
    <r>
      <rPr>
        <b/>
        <u/>
        <sz val="15"/>
        <color rgb="FFC84E00"/>
        <rFont val="Arial"/>
        <family val="2"/>
      </rPr>
      <t>El coste total del proyecto debera ser igual o superior al Posible Importe asignado por Fundacion ONCE</t>
    </r>
  </si>
  <si>
    <r>
      <t>17.</t>
    </r>
    <r>
      <rPr>
        <b/>
        <sz val="14"/>
        <color indexed="12"/>
        <rFont val="Arial"/>
        <family val="2"/>
      </rPr>
      <t xml:space="preserve">  </t>
    </r>
    <r>
      <rPr>
        <b/>
        <sz val="14"/>
        <color rgb="FF0000FF"/>
        <rFont val="Arial"/>
        <family val="2"/>
      </rPr>
      <t xml:space="preserve">Impacto previsto del proyecto en las personas participantes y su entorno: </t>
    </r>
    <r>
      <rPr>
        <b/>
        <sz val="14"/>
        <rFont val="Arial"/>
        <family val="2"/>
      </rPr>
      <t>Defina el impacto previsto del proyecto, identificando los resultados esperados en las personas participantes en relación con el acceso al empleo público (en cualquier de los grupos que se indican en el punto 2 de Convocatoria de bases), la mejora de su empleabilidad, el desarrollo de competencias y el incremento de su autonomía. Incluya asimismo el impacto indirecto generado en las familias, el entorno social y las Administraciones Públicas.</t>
    </r>
    <r>
      <rPr>
        <b/>
        <sz val="14"/>
        <color rgb="FF0000FF"/>
        <rFont val="Arial"/>
        <family val="2"/>
      </rPr>
      <t xml:space="preserve">
</t>
    </r>
  </si>
  <si>
    <r>
      <t>18.</t>
    </r>
    <r>
      <rPr>
        <b/>
        <sz val="14"/>
        <color rgb="FF0000FF"/>
        <rFont val="Arial"/>
        <family val="2"/>
      </rPr>
      <t xml:space="preserve"> Transferencia y colaboración</t>
    </r>
    <r>
      <rPr>
        <b/>
        <sz val="14"/>
        <color theme="1"/>
        <rFont val="Arial"/>
        <family val="2"/>
      </rPr>
      <t>. Analice la capacidad del proyecto para promover la colaboración interinstitucional y su potencial de transferencia y replicabilidad en otros contextos o territorios. Especifique las entidades colaboradoras actuales o potenciales, la aplicabilidad del modelo en otras convocatorias o ámbitos territoriales, así como la contribución del proyecto al fortalecimiento del ecosistema de empleo público inclusivo.</t>
    </r>
  </si>
  <si>
    <r>
      <t xml:space="preserve">19. </t>
    </r>
    <r>
      <rPr>
        <b/>
        <sz val="14"/>
        <color rgb="FF0000FF"/>
        <rFont val="Arial"/>
        <family val="2"/>
      </rPr>
      <t xml:space="preserve">Carácter innovador del proyecto. </t>
    </r>
    <r>
      <rPr>
        <b/>
        <sz val="14"/>
        <color theme="1"/>
        <rFont val="Arial"/>
        <family val="2"/>
      </rPr>
      <t>Defina el carácter innovador del proyecto, identificando los elementos diferenciales en el diseño e implementación de la preparación de oposiciones para personas con discapacidad. En particular, describa las innovaciones introducidas en la metodología formativa, la adaptación accesible y personalizada de contenidos (incluyendo estrategias específicas para personas con necesidades cognitivas: simplificación y estructuración del contenido, apoyos visuales, aprendizaje por repetición y refuerzo.....), y el uso de herramientas digitales y tecnológicas.
Asimismo, analice las diferencias del modelo propuesto respecto a los enfoques tradicionales de preparación de oposiciones y justifique su valor añadido en términos de accesibilidad universal, personalización de los itinerarios, intensidad y especialización de los apoyos, y mejora de los resultados en el acceso al empleo público.</t>
    </r>
  </si>
  <si>
    <r>
      <t xml:space="preserve">20. Describa si la entidad </t>
    </r>
    <r>
      <rPr>
        <b/>
        <sz val="14"/>
        <color indexed="12"/>
        <rFont val="Arial"/>
        <family val="2"/>
      </rPr>
      <t xml:space="preserve">tiene experiencia previa </t>
    </r>
    <r>
      <rPr>
        <b/>
        <sz val="14"/>
        <rFont val="Arial"/>
        <family val="2"/>
      </rPr>
      <t>en la realización de este tipo de proyectos objeto de esta convocatoria</t>
    </r>
    <r>
      <rPr>
        <b/>
        <sz val="14"/>
        <color indexed="12"/>
        <rFont val="Arial"/>
        <family val="2"/>
      </rPr>
      <t xml:space="preserve"> </t>
    </r>
    <r>
      <rPr>
        <b/>
        <sz val="14"/>
        <color indexed="8"/>
        <rFont val="Arial"/>
        <family val="2"/>
      </rPr>
      <t xml:space="preserve">
</t>
    </r>
  </si>
  <si>
    <r>
      <t>21. ¿Tiene la entidad</t>
    </r>
    <r>
      <rPr>
        <b/>
        <sz val="14"/>
        <color indexed="12"/>
        <rFont val="Arial"/>
        <family val="2"/>
      </rPr>
      <t xml:space="preserve"> certificado su modelo de gestión de calidad?</t>
    </r>
    <r>
      <rPr>
        <b/>
        <sz val="14"/>
        <color indexed="8"/>
        <rFont val="Arial"/>
        <family val="2"/>
      </rPr>
      <t xml:space="preserve"> En caso afirmativo, por favor, adjunte la certificación correspondiente (de acuerdo, por ejemplo, a ISO, EFQM, certificaciones autonómicas, etc.).</t>
    </r>
    <r>
      <rPr>
        <b/>
        <sz val="14"/>
        <rFont val="Arial"/>
        <family val="2"/>
      </rPr>
      <t xml:space="preserve"> </t>
    </r>
    <r>
      <rPr>
        <b/>
        <u/>
        <sz val="14"/>
        <color indexed="12"/>
        <rFont val="Arial"/>
        <family val="2"/>
      </rPr>
      <t>Requiere adjunto.</t>
    </r>
    <r>
      <rPr>
        <b/>
        <sz val="14"/>
        <color indexed="40"/>
        <rFont val="Arial"/>
        <family val="2"/>
      </rPr>
      <t xml:space="preserve">
</t>
    </r>
    <r>
      <rPr>
        <b/>
        <sz val="14"/>
        <color indexed="37"/>
        <rFont val="Arial"/>
        <family val="2"/>
      </rPr>
      <t xml:space="preserve">Si no está certificado en calidad explique cómo realiza los procesos </t>
    </r>
    <r>
      <rPr>
        <b/>
        <sz val="14"/>
        <rFont val="Arial"/>
        <family val="2"/>
      </rPr>
      <t>de control del gasto, prevención del riesgo y gestión administrativa y de RR. HH</t>
    </r>
  </si>
  <si>
    <r>
      <t xml:space="preserve">22. </t>
    </r>
    <r>
      <rPr>
        <b/>
        <sz val="14"/>
        <color rgb="FF0000FF"/>
        <rFont val="Arial"/>
        <family val="2"/>
      </rPr>
      <t>Seguimiento, evaluación e impacto del proyecto.</t>
    </r>
    <r>
      <rPr>
        <b/>
        <sz val="14"/>
        <rFont val="Arial"/>
        <family val="2"/>
      </rPr>
      <t xml:space="preserve"> </t>
    </r>
    <r>
      <rPr>
        <sz val="14"/>
        <rFont val="Arial"/>
        <family val="2"/>
      </rPr>
      <t>Defina el sistema de seguimiento, evaluación y medición del impacto del proyecto, especificando la capacidad de la entidad para garantizar un control técnico continuo durante su ejecución y una evaluación de resultados a corto, medio del 2027 y largo plazo. (junio 2028 y dicembre 2028)
Detalle los instrumentos y herramientas previstos para el seguimiento individualizado de las personas participantes, la metodología de evaluación (incluyendo evaluación continua, intermedia y final) y el sistema de recogida y análisis de datos.
Asimismo, identifique los indicadores cuantitativos de ejecución, incluyendo al menos: número de personas preparadas, número de personas que se presentan a procesos selectivos, número de personas que superan pruebas, número de abandonos y análisis de sus causas.
Finalmente, describa los indicadores de impacto del proyecto, explicando su contribución a la mejora de la empleabilidad, el acceso efectivo al empleo público y la generación de impacto social en el entorno.</t>
    </r>
    <r>
      <rPr>
        <sz val="14"/>
        <color rgb="FF0000FF"/>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</si>
</sst>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_-* #,##0.00\ [$€-C0A]_-;\-* #,##0.00\ [$€-C0A]_-;_-* &quot;-&quot;??\ [$€-C0A]_-;_-@_-"/>
  </numFmts>
  <fonts count="62" x14ac:knownFonts="1">
    <font>
      <sz val="11"/>
      <color theme="1"/>
      <name val="Calibri"/>
      <family val="2"/>
      <scheme val="minor"/>
    </font>
    <font>
      <sz val="12"/>
      <name val="Arial"/>
      <family val="2"/>
    </font>
    <font>
      <b/>
      <sz val="12"/>
      <name val="Arial"/>
      <family val="2"/>
    </font>
    <font>
      <sz val="11"/>
      <name val="Arial"/>
      <family val="2"/>
    </font>
    <font>
      <b/>
      <sz val="14"/>
      <name val="Arial"/>
      <family val="2"/>
    </font>
    <font>
      <b/>
      <i/>
      <sz val="18"/>
      <name val="Arial"/>
      <family val="2"/>
    </font>
    <font>
      <b/>
      <u/>
      <sz val="17"/>
      <color indexed="8"/>
      <name val="Arial"/>
      <family val="2"/>
    </font>
    <font>
      <b/>
      <sz val="17"/>
      <color indexed="8"/>
      <name val="Arial"/>
      <family val="2"/>
    </font>
    <font>
      <sz val="16"/>
      <name val="Arial"/>
      <family val="2"/>
    </font>
    <font>
      <b/>
      <sz val="14"/>
      <color indexed="8"/>
      <name val="Arial"/>
      <family val="2"/>
    </font>
    <font>
      <sz val="10"/>
      <color indexed="8"/>
      <name val="Arial"/>
      <family val="2"/>
    </font>
    <font>
      <b/>
      <u/>
      <sz val="14"/>
      <color indexed="8"/>
      <name val="Arial"/>
      <family val="2"/>
    </font>
    <font>
      <sz val="8"/>
      <name val="Calibri"/>
      <family val="2"/>
    </font>
    <font>
      <b/>
      <u/>
      <sz val="16"/>
      <color indexed="12"/>
      <name val="Arial"/>
      <family val="2"/>
    </font>
    <font>
      <b/>
      <sz val="14"/>
      <color indexed="40"/>
      <name val="Arial"/>
      <family val="2"/>
    </font>
    <font>
      <b/>
      <sz val="16"/>
      <color indexed="12"/>
      <name val="Arial"/>
      <family val="2"/>
    </font>
    <font>
      <b/>
      <sz val="14"/>
      <color indexed="12"/>
      <name val="Arial"/>
      <family val="2"/>
    </font>
    <font>
      <b/>
      <i/>
      <sz val="14"/>
      <color indexed="12"/>
      <name val="Arial"/>
      <family val="2"/>
    </font>
    <font>
      <b/>
      <sz val="10"/>
      <name val="Arial"/>
      <family val="2"/>
    </font>
    <font>
      <sz val="14"/>
      <color indexed="8"/>
      <name val="Arial"/>
      <family val="2"/>
    </font>
    <font>
      <b/>
      <u/>
      <sz val="14"/>
      <color indexed="12"/>
      <name val="Arial"/>
      <family val="2"/>
    </font>
    <font>
      <b/>
      <sz val="14"/>
      <color indexed="37"/>
      <name val="Arial"/>
      <family val="2"/>
    </font>
    <font>
      <sz val="11"/>
      <color theme="1"/>
      <name val="Calibri"/>
      <family val="2"/>
      <scheme val="minor"/>
    </font>
    <font>
      <u/>
      <sz val="9.35"/>
      <color theme="10"/>
      <name val="Calibri"/>
      <family val="2"/>
    </font>
    <font>
      <sz val="9"/>
      <color theme="1"/>
      <name val="Arial"/>
      <family val="2"/>
    </font>
    <font>
      <sz val="11"/>
      <color theme="1"/>
      <name val="Arial"/>
      <family val="2"/>
    </font>
    <font>
      <sz val="12"/>
      <color theme="1"/>
      <name val="Arial"/>
      <family val="2"/>
    </font>
    <font>
      <b/>
      <sz val="14"/>
      <color theme="1"/>
      <name val="Arial"/>
      <family val="2"/>
    </font>
    <font>
      <b/>
      <sz val="12"/>
      <color theme="1" tint="0.499984740745262"/>
      <name val="Arial"/>
      <family val="2"/>
    </font>
    <font>
      <b/>
      <sz val="11"/>
      <color theme="1"/>
      <name val="Arial"/>
      <family val="2"/>
    </font>
    <font>
      <b/>
      <sz val="14"/>
      <color theme="0"/>
      <name val="Arial"/>
      <family val="2"/>
    </font>
    <font>
      <b/>
      <sz val="12"/>
      <color theme="1"/>
      <name val="Arial"/>
      <family val="2"/>
    </font>
    <font>
      <b/>
      <sz val="12"/>
      <color theme="0"/>
      <name val="Arial"/>
      <family val="2"/>
    </font>
    <font>
      <sz val="14"/>
      <color theme="1"/>
      <name val="Arial"/>
      <family val="2"/>
    </font>
    <font>
      <sz val="11"/>
      <color rgb="FFFF0000"/>
      <name val="Arial"/>
      <family val="2"/>
    </font>
    <font>
      <b/>
      <sz val="22"/>
      <color theme="0" tint="-0.34998626667073579"/>
      <name val="Arial"/>
      <family val="2"/>
    </font>
    <font>
      <b/>
      <sz val="20"/>
      <color theme="0"/>
      <name val="Arial"/>
      <family val="2"/>
    </font>
    <font>
      <b/>
      <sz val="16"/>
      <color theme="1"/>
      <name val="Arial"/>
      <family val="2"/>
    </font>
    <font>
      <b/>
      <sz val="12"/>
      <color theme="4" tint="-0.249977111117893"/>
      <name val="Arial"/>
      <family val="2"/>
    </font>
    <font>
      <b/>
      <sz val="18"/>
      <color theme="0" tint="-0.34998626667073579"/>
      <name val="Arial"/>
      <family val="2"/>
    </font>
    <font>
      <sz val="10"/>
      <color theme="1"/>
      <name val="Arial"/>
      <family val="2"/>
    </font>
    <font>
      <b/>
      <sz val="11"/>
      <color theme="0" tint="-0.34998626667073579"/>
      <name val="Arial"/>
      <family val="2"/>
    </font>
    <font>
      <b/>
      <sz val="12"/>
      <color theme="0" tint="-0.34998626667073579"/>
      <name val="Arial"/>
      <family val="2"/>
    </font>
    <font>
      <sz val="11"/>
      <color rgb="FF000000"/>
      <name val="Arial"/>
      <family val="2"/>
    </font>
    <font>
      <b/>
      <sz val="11"/>
      <color theme="0"/>
      <name val="Arial"/>
      <family val="2"/>
    </font>
    <font>
      <b/>
      <sz val="14"/>
      <color rgb="FF230AB6"/>
      <name val="Arial"/>
      <family val="2"/>
    </font>
    <font>
      <b/>
      <sz val="18"/>
      <color theme="1"/>
      <name val="Arial"/>
      <family val="2"/>
    </font>
    <font>
      <sz val="16"/>
      <color theme="1"/>
      <name val="Arial"/>
      <family val="2"/>
    </font>
    <font>
      <b/>
      <sz val="17"/>
      <color theme="1"/>
      <name val="Arial"/>
      <family val="2"/>
    </font>
    <font>
      <b/>
      <u/>
      <sz val="17"/>
      <color theme="1"/>
      <name val="Arial"/>
      <family val="2"/>
    </font>
    <font>
      <b/>
      <sz val="10"/>
      <color theme="1"/>
      <name val="Arial"/>
      <family val="2"/>
    </font>
    <font>
      <b/>
      <sz val="12"/>
      <color rgb="FF0000FF"/>
      <name val="Arial"/>
      <family val="2"/>
    </font>
    <font>
      <b/>
      <sz val="10"/>
      <color rgb="FFC00000"/>
      <name val="Arial"/>
      <family val="2"/>
    </font>
    <font>
      <b/>
      <sz val="14"/>
      <color theme="6" tint="-0.499984740745262"/>
      <name val="Arial"/>
      <family val="2"/>
    </font>
    <font>
      <b/>
      <sz val="14"/>
      <color rgb="FFC00000"/>
      <name val="Arial"/>
      <family val="2"/>
    </font>
    <font>
      <sz val="14"/>
      <name val="Arial"/>
      <family val="2"/>
    </font>
    <font>
      <b/>
      <sz val="14"/>
      <color rgb="FF0000FF"/>
      <name val="Arial"/>
      <family val="2"/>
    </font>
    <font>
      <sz val="14"/>
      <color rgb="FF0000FF"/>
      <name val="Arial"/>
      <family val="2"/>
    </font>
    <font>
      <b/>
      <u/>
      <sz val="14"/>
      <color theme="0"/>
      <name val="Arial"/>
      <family val="2"/>
    </font>
    <font>
      <b/>
      <u/>
      <sz val="14"/>
      <color rgb="FF0000FF"/>
      <name val="Arial"/>
      <family val="2"/>
    </font>
    <font>
      <b/>
      <u/>
      <sz val="15"/>
      <color rgb="FFC84E00"/>
      <name val="Arial"/>
      <family val="2"/>
    </font>
    <font>
      <b/>
      <sz val="10"/>
      <color rgb="FF0000FF"/>
      <name val="Arial"/>
      <family val="2"/>
    </font>
  </fonts>
  <fills count="14">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bgColor indexed="64"/>
      </patternFill>
    </fill>
    <fill>
      <patternFill patternType="solid">
        <fgColor theme="0" tint="-0.249977111117893"/>
        <bgColor indexed="64"/>
      </patternFill>
    </fill>
    <fill>
      <patternFill patternType="solid">
        <fgColor rgb="FFF2DCDB"/>
        <bgColor rgb="FF000000"/>
      </patternFill>
    </fill>
    <fill>
      <patternFill patternType="solid">
        <fgColor theme="0" tint="-0.34998626667073579"/>
        <bgColor indexed="64"/>
      </patternFill>
    </fill>
    <fill>
      <patternFill patternType="solid">
        <fgColor theme="4" tint="0.79998168889431442"/>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2" tint="-0.249977111117893"/>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theme="1"/>
      </top>
      <bottom/>
      <diagonal/>
    </border>
    <border>
      <left/>
      <right style="thin">
        <color indexed="64"/>
      </right>
      <top style="thin">
        <color theme="1"/>
      </top>
      <bottom style="thin">
        <color theme="1"/>
      </bottom>
      <diagonal/>
    </border>
    <border>
      <left/>
      <right style="thin">
        <color indexed="64"/>
      </right>
      <top/>
      <bottom style="thin">
        <color theme="1"/>
      </bottom>
      <diagonal/>
    </border>
    <border>
      <left/>
      <right style="thin">
        <color theme="1"/>
      </right>
      <top style="thin">
        <color theme="1"/>
      </top>
      <bottom/>
      <diagonal/>
    </border>
  </borders>
  <cellStyleXfs count="4">
    <xf numFmtId="0" fontId="0" fillId="0" borderId="0"/>
    <xf numFmtId="0" fontId="23" fillId="0" borderId="0" applyNumberFormat="0" applyFill="0" applyBorder="0" applyAlignment="0" applyProtection="0">
      <alignment vertical="top"/>
      <protection locked="0"/>
    </xf>
    <xf numFmtId="9" fontId="22" fillId="0" borderId="0" applyFont="0" applyFill="0" applyBorder="0" applyAlignment="0" applyProtection="0"/>
    <xf numFmtId="44" fontId="22" fillId="0" borderId="0" applyFont="0" applyFill="0" applyBorder="0" applyAlignment="0" applyProtection="0"/>
  </cellStyleXfs>
  <cellXfs count="252">
    <xf numFmtId="0" fontId="0" fillId="0" borderId="0" xfId="0"/>
    <xf numFmtId="0" fontId="24" fillId="2" borderId="0" xfId="0" applyFont="1" applyFill="1"/>
    <xf numFmtId="0" fontId="25" fillId="2" borderId="0" xfId="0" applyFont="1" applyFill="1" applyAlignment="1">
      <alignment vertical="center"/>
    </xf>
    <xf numFmtId="0" fontId="26" fillId="2" borderId="0" xfId="0" applyFont="1" applyFill="1"/>
    <xf numFmtId="0" fontId="25" fillId="2" borderId="0" xfId="0" applyFont="1" applyFill="1"/>
    <xf numFmtId="0" fontId="25" fillId="2" borderId="0" xfId="0" applyFont="1" applyFill="1" applyAlignment="1">
      <alignment horizontal="left" vertical="center"/>
    </xf>
    <xf numFmtId="0" fontId="25" fillId="2" borderId="0" xfId="0" applyFont="1" applyFill="1" applyAlignment="1">
      <alignment horizontal="center" vertical="center"/>
    </xf>
    <xf numFmtId="0" fontId="27" fillId="2" borderId="0" xfId="0" applyFont="1" applyFill="1" applyAlignment="1">
      <alignment horizontal="center"/>
    </xf>
    <xf numFmtId="0" fontId="28" fillId="2" borderId="0" xfId="1" applyFont="1" applyFill="1" applyBorder="1" applyAlignment="1" applyProtection="1">
      <alignment vertical="center"/>
    </xf>
    <xf numFmtId="0" fontId="27" fillId="2" borderId="0" xfId="0" applyFont="1" applyFill="1" applyAlignment="1">
      <alignment horizontal="center" vertical="center"/>
    </xf>
    <xf numFmtId="0" fontId="29" fillId="2" borderId="0" xfId="0" applyFont="1" applyFill="1" applyAlignment="1">
      <alignment horizontal="left"/>
    </xf>
    <xf numFmtId="0" fontId="28" fillId="2" borderId="0" xfId="1" applyFont="1" applyFill="1" applyAlignment="1" applyProtection="1">
      <alignment vertical="center"/>
    </xf>
    <xf numFmtId="0" fontId="25" fillId="3" borderId="1" xfId="0" applyFont="1" applyFill="1" applyBorder="1"/>
    <xf numFmtId="0" fontId="25" fillId="3" borderId="2" xfId="0" applyFont="1" applyFill="1" applyBorder="1"/>
    <xf numFmtId="0" fontId="25" fillId="3" borderId="3" xfId="0" applyFont="1" applyFill="1" applyBorder="1"/>
    <xf numFmtId="0" fontId="25" fillId="2" borderId="4" xfId="0" applyFont="1" applyFill="1" applyBorder="1" applyAlignment="1">
      <alignment horizontal="center" vertical="center"/>
    </xf>
    <xf numFmtId="0" fontId="25" fillId="3" borderId="4" xfId="0" applyFont="1" applyFill="1" applyBorder="1"/>
    <xf numFmtId="0" fontId="25" fillId="2" borderId="4" xfId="0" applyFont="1" applyFill="1" applyBorder="1" applyAlignment="1">
      <alignment horizontal="center"/>
    </xf>
    <xf numFmtId="0" fontId="29" fillId="2" borderId="4" xfId="0" applyFont="1" applyFill="1" applyBorder="1" applyAlignment="1">
      <alignment horizontal="center" vertical="center"/>
    </xf>
    <xf numFmtId="0" fontId="25" fillId="3" borderId="5" xfId="0" applyFont="1" applyFill="1" applyBorder="1"/>
    <xf numFmtId="0" fontId="30" fillId="2" borderId="0" xfId="0" applyFont="1" applyFill="1" applyAlignment="1">
      <alignment horizontal="center" vertical="center"/>
    </xf>
    <xf numFmtId="0" fontId="2" fillId="2" borderId="0" xfId="0" applyFont="1" applyFill="1" applyAlignment="1">
      <alignment horizontal="right" vertical="center"/>
    </xf>
    <xf numFmtId="0" fontId="25" fillId="2" borderId="0" xfId="0" applyFont="1" applyFill="1" applyAlignment="1">
      <alignment horizontal="left" vertical="top" wrapText="1"/>
    </xf>
    <xf numFmtId="0" fontId="25" fillId="2" borderId="0" xfId="0" applyFont="1" applyFill="1" applyAlignment="1">
      <alignment horizontal="center" vertical="center" wrapText="1"/>
    </xf>
    <xf numFmtId="0" fontId="25" fillId="3" borderId="6" xfId="0" applyFont="1" applyFill="1" applyBorder="1"/>
    <xf numFmtId="0" fontId="25" fillId="3" borderId="7" xfId="0" applyFont="1" applyFill="1" applyBorder="1"/>
    <xf numFmtId="0" fontId="25" fillId="3" borderId="8" xfId="0" applyFont="1" applyFill="1" applyBorder="1"/>
    <xf numFmtId="0" fontId="29" fillId="2" borderId="0" xfId="0" applyFont="1" applyFill="1" applyAlignment="1">
      <alignment horizontal="center" vertical="center"/>
    </xf>
    <xf numFmtId="0" fontId="25" fillId="4" borderId="0" xfId="0" applyFont="1" applyFill="1"/>
    <xf numFmtId="0" fontId="29" fillId="2" borderId="0" xfId="0" applyFont="1" applyFill="1"/>
    <xf numFmtId="0" fontId="25" fillId="3" borderId="9" xfId="0" applyFont="1" applyFill="1" applyBorder="1"/>
    <xf numFmtId="0" fontId="26" fillId="3" borderId="3" xfId="0" applyFont="1" applyFill="1" applyBorder="1"/>
    <xf numFmtId="0" fontId="27" fillId="2" borderId="0" xfId="0" applyFont="1" applyFill="1" applyAlignment="1">
      <alignment horizontal="left" vertical="top"/>
    </xf>
    <xf numFmtId="0" fontId="31" fillId="2" borderId="0" xfId="0" applyFont="1" applyFill="1" applyAlignment="1">
      <alignment vertical="top" wrapText="1"/>
    </xf>
    <xf numFmtId="0" fontId="25" fillId="2" borderId="0" xfId="0" applyFont="1" applyFill="1" applyAlignment="1">
      <alignment horizontal="left" vertical="top"/>
    </xf>
    <xf numFmtId="0" fontId="27" fillId="2" borderId="0" xfId="0" applyFont="1" applyFill="1" applyAlignment="1">
      <alignment horizontal="right" vertical="center"/>
    </xf>
    <xf numFmtId="0" fontId="31" fillId="2" borderId="0" xfId="0" applyFont="1" applyFill="1"/>
    <xf numFmtId="0" fontId="25" fillId="2" borderId="0" xfId="0" applyFont="1" applyFill="1" applyAlignment="1">
      <alignment horizontal="center" vertical="top" wrapText="1"/>
    </xf>
    <xf numFmtId="0" fontId="25" fillId="2" borderId="0" xfId="0" applyFont="1" applyFill="1" applyAlignment="1">
      <alignment vertical="top"/>
    </xf>
    <xf numFmtId="1" fontId="29" fillId="2" borderId="4" xfId="0" applyNumberFormat="1" applyFont="1" applyFill="1" applyBorder="1" applyAlignment="1">
      <alignment horizontal="center" vertical="center" wrapText="1"/>
    </xf>
    <xf numFmtId="0" fontId="25" fillId="3" borderId="0" xfId="0" applyFont="1" applyFill="1"/>
    <xf numFmtId="0" fontId="25" fillId="2" borderId="0" xfId="0" applyFont="1" applyFill="1" applyAlignment="1">
      <alignment horizontal="left"/>
    </xf>
    <xf numFmtId="0" fontId="25" fillId="3" borderId="10" xfId="0" applyFont="1" applyFill="1" applyBorder="1"/>
    <xf numFmtId="1" fontId="29" fillId="2" borderId="11" xfId="0" applyNumberFormat="1" applyFont="1" applyFill="1" applyBorder="1" applyAlignment="1">
      <alignment horizontal="center" vertical="center" wrapText="1"/>
    </xf>
    <xf numFmtId="0" fontId="25" fillId="2" borderId="0" xfId="0" applyFont="1" applyFill="1" applyAlignment="1">
      <alignment horizontal="left" vertical="center" wrapText="1"/>
    </xf>
    <xf numFmtId="0" fontId="26" fillId="2" borderId="0" xfId="0" applyFont="1" applyFill="1" applyAlignment="1">
      <alignment vertical="center" wrapText="1"/>
    </xf>
    <xf numFmtId="0" fontId="32" fillId="2" borderId="0" xfId="0" applyFont="1" applyFill="1" applyAlignment="1">
      <alignment vertical="center" wrapText="1"/>
    </xf>
    <xf numFmtId="10" fontId="33" fillId="2" borderId="0" xfId="0" applyNumberFormat="1" applyFont="1" applyFill="1" applyAlignment="1">
      <alignment vertical="center" wrapText="1"/>
    </xf>
    <xf numFmtId="0" fontId="25" fillId="2" borderId="0" xfId="0" applyFont="1" applyFill="1" applyAlignment="1">
      <alignment vertical="center" wrapText="1"/>
    </xf>
    <xf numFmtId="0" fontId="34" fillId="2" borderId="0" xfId="0" applyFont="1" applyFill="1" applyAlignment="1">
      <alignment vertical="center" wrapText="1"/>
    </xf>
    <xf numFmtId="0" fontId="27" fillId="2" borderId="0" xfId="0" applyFont="1" applyFill="1" applyAlignment="1">
      <alignment horizontal="left" vertical="center"/>
    </xf>
    <xf numFmtId="0" fontId="35" fillId="2" borderId="0" xfId="1" applyFont="1" applyFill="1" applyAlignment="1" applyProtection="1">
      <alignment vertical="center"/>
    </xf>
    <xf numFmtId="0" fontId="35" fillId="2" borderId="0" xfId="1" applyFont="1" applyFill="1" applyAlignment="1" applyProtection="1">
      <alignment horizontal="center" vertical="top"/>
    </xf>
    <xf numFmtId="0" fontId="36" fillId="6" borderId="3" xfId="0" applyFont="1" applyFill="1" applyBorder="1" applyAlignment="1">
      <alignment horizontal="center" vertical="center"/>
    </xf>
    <xf numFmtId="0" fontId="36" fillId="0" borderId="0" xfId="0" applyFont="1" applyAlignment="1">
      <alignment vertical="center"/>
    </xf>
    <xf numFmtId="0" fontId="30" fillId="0" borderId="0" xfId="0" applyFont="1" applyAlignment="1">
      <alignment horizontal="center" vertical="center"/>
    </xf>
    <xf numFmtId="0" fontId="25" fillId="0" borderId="0" xfId="0" applyFont="1"/>
    <xf numFmtId="0" fontId="27" fillId="0" borderId="0" xfId="0" applyFont="1" applyAlignment="1">
      <alignment horizontal="center"/>
    </xf>
    <xf numFmtId="0" fontId="25" fillId="7" borderId="0" xfId="0" applyFont="1" applyFill="1"/>
    <xf numFmtId="0" fontId="26" fillId="2" borderId="4" xfId="0" applyFont="1" applyFill="1" applyBorder="1" applyAlignment="1" applyProtection="1">
      <alignment horizontal="left" vertical="top" wrapText="1"/>
      <protection locked="0"/>
    </xf>
    <xf numFmtId="0" fontId="37" fillId="2" borderId="0" xfId="0" applyFont="1" applyFill="1" applyAlignment="1" applyProtection="1">
      <alignment vertical="center"/>
      <protection locked="0"/>
    </xf>
    <xf numFmtId="0" fontId="38" fillId="5" borderId="4" xfId="0" applyFont="1" applyFill="1" applyBorder="1" applyAlignment="1" applyProtection="1">
      <alignment vertical="top"/>
      <protection locked="0"/>
    </xf>
    <xf numFmtId="0" fontId="26" fillId="2" borderId="4" xfId="0" applyFont="1" applyFill="1" applyBorder="1" applyAlignment="1" applyProtection="1">
      <alignment horizontal="left" vertical="top"/>
      <protection locked="0"/>
    </xf>
    <xf numFmtId="1" fontId="26" fillId="2" borderId="4" xfId="0" applyNumberFormat="1" applyFont="1" applyFill="1" applyBorder="1" applyAlignment="1" applyProtection="1">
      <alignment horizontal="left" vertical="top"/>
      <protection locked="0"/>
    </xf>
    <xf numFmtId="14" fontId="26" fillId="2" borderId="4" xfId="0" applyNumberFormat="1" applyFont="1" applyFill="1" applyBorder="1" applyAlignment="1" applyProtection="1">
      <alignment horizontal="left" vertical="top"/>
      <protection locked="0"/>
    </xf>
    <xf numFmtId="0" fontId="25" fillId="2" borderId="0" xfId="0" applyFont="1" applyFill="1" applyAlignment="1" applyProtection="1">
      <alignment vertical="top"/>
      <protection locked="0"/>
    </xf>
    <xf numFmtId="14" fontId="1" fillId="2" borderId="4" xfId="0" applyNumberFormat="1" applyFont="1" applyFill="1" applyBorder="1" applyAlignment="1" applyProtection="1">
      <alignment horizontal="left" vertical="center" wrapText="1"/>
      <protection locked="0"/>
    </xf>
    <xf numFmtId="0" fontId="3" fillId="2" borderId="0" xfId="0" applyFont="1" applyFill="1" applyProtection="1">
      <protection locked="0"/>
    </xf>
    <xf numFmtId="0" fontId="37" fillId="2" borderId="0" xfId="0" applyFont="1" applyFill="1" applyAlignment="1" applyProtection="1">
      <alignment vertical="top"/>
      <protection locked="0"/>
    </xf>
    <xf numFmtId="0" fontId="38" fillId="5" borderId="4" xfId="0" applyFont="1" applyFill="1" applyBorder="1" applyAlignment="1" applyProtection="1">
      <alignment horizontal="left" vertical="top"/>
      <protection locked="0"/>
    </xf>
    <xf numFmtId="0" fontId="39" fillId="2" borderId="0" xfId="1" applyFont="1" applyFill="1" applyAlignment="1" applyProtection="1">
      <alignment vertical="center"/>
    </xf>
    <xf numFmtId="9" fontId="25" fillId="2" borderId="0" xfId="0" applyNumberFormat="1" applyFont="1" applyFill="1"/>
    <xf numFmtId="0" fontId="32" fillId="2" borderId="0" xfId="0" applyFont="1" applyFill="1" applyAlignment="1">
      <alignment horizontal="center" vertical="center"/>
    </xf>
    <xf numFmtId="0" fontId="31" fillId="5" borderId="4" xfId="0" applyFont="1" applyFill="1" applyBorder="1" applyAlignment="1" applyProtection="1">
      <alignment vertical="center" wrapText="1"/>
      <protection locked="0"/>
    </xf>
    <xf numFmtId="0" fontId="29" fillId="2" borderId="0" xfId="0" applyFont="1" applyFill="1" applyAlignment="1">
      <alignment vertical="center"/>
    </xf>
    <xf numFmtId="0" fontId="25" fillId="2" borderId="11" xfId="0" applyFont="1" applyFill="1" applyBorder="1"/>
    <xf numFmtId="0" fontId="25" fillId="3" borderId="12" xfId="0" applyFont="1" applyFill="1" applyBorder="1"/>
    <xf numFmtId="0" fontId="25" fillId="3" borderId="13" xfId="0" applyFont="1" applyFill="1" applyBorder="1"/>
    <xf numFmtId="0" fontId="40" fillId="2" borderId="0" xfId="0" applyFont="1" applyFill="1"/>
    <xf numFmtId="0" fontId="26" fillId="3" borderId="29" xfId="0" applyFont="1" applyFill="1" applyBorder="1"/>
    <xf numFmtId="0" fontId="26" fillId="3" borderId="30" xfId="0" applyFont="1" applyFill="1" applyBorder="1"/>
    <xf numFmtId="0" fontId="26" fillId="3" borderId="31" xfId="0" applyFont="1" applyFill="1" applyBorder="1"/>
    <xf numFmtId="0" fontId="26" fillId="3" borderId="32" xfId="0" applyFont="1" applyFill="1" applyBorder="1"/>
    <xf numFmtId="0" fontId="41" fillId="2" borderId="0" xfId="1" applyFont="1" applyFill="1" applyAlignment="1" applyProtection="1">
      <alignment vertical="center" wrapText="1"/>
    </xf>
    <xf numFmtId="0" fontId="42" fillId="2" borderId="0" xfId="1" applyFont="1" applyFill="1" applyAlignment="1" applyProtection="1">
      <alignment vertical="center" wrapText="1"/>
    </xf>
    <xf numFmtId="0" fontId="43" fillId="8" borderId="1" xfId="0" applyFont="1" applyFill="1" applyBorder="1"/>
    <xf numFmtId="0" fontId="43" fillId="8" borderId="5" xfId="0" applyFont="1" applyFill="1" applyBorder="1"/>
    <xf numFmtId="0" fontId="44" fillId="2" borderId="0" xfId="0" applyFont="1" applyFill="1" applyAlignment="1">
      <alignment horizontal="center" vertical="center"/>
    </xf>
    <xf numFmtId="10" fontId="29" fillId="2" borderId="0" xfId="2" applyNumberFormat="1" applyFont="1" applyFill="1" applyBorder="1" applyAlignment="1">
      <alignment horizontal="center" vertical="center"/>
    </xf>
    <xf numFmtId="0" fontId="27" fillId="2" borderId="0" xfId="0" applyFont="1" applyFill="1" applyAlignment="1">
      <alignment horizontal="left" vertical="center" wrapText="1"/>
    </xf>
    <xf numFmtId="0" fontId="27" fillId="2" borderId="0" xfId="0" applyFont="1" applyFill="1" applyAlignment="1">
      <alignment horizontal="center" vertical="center" wrapText="1"/>
    </xf>
    <xf numFmtId="0" fontId="4" fillId="2" borderId="0" xfId="0" applyFont="1" applyFill="1" applyAlignment="1">
      <alignment horizontal="left" vertical="center" wrapText="1"/>
    </xf>
    <xf numFmtId="0" fontId="31" fillId="2" borderId="0" xfId="0" applyFont="1" applyFill="1" applyAlignment="1">
      <alignment horizontal="left" vertical="center"/>
    </xf>
    <xf numFmtId="0" fontId="31" fillId="2" borderId="0" xfId="0" applyFont="1" applyFill="1" applyAlignment="1">
      <alignment horizontal="right" vertical="center"/>
    </xf>
    <xf numFmtId="0" fontId="26" fillId="2" borderId="0" xfId="0" applyFont="1" applyFill="1" applyAlignment="1">
      <alignment horizontal="center" vertical="center" wrapText="1"/>
    </xf>
    <xf numFmtId="0" fontId="31" fillId="2" borderId="0" xfId="0" applyFont="1" applyFill="1" applyAlignment="1">
      <alignment vertical="center"/>
    </xf>
    <xf numFmtId="0" fontId="45" fillId="2" borderId="0" xfId="1" applyFont="1" applyFill="1" applyBorder="1" applyAlignment="1" applyProtection="1">
      <alignment vertical="center" wrapText="1"/>
    </xf>
    <xf numFmtId="0" fontId="25" fillId="3" borderId="4" xfId="0" applyFont="1" applyFill="1" applyBorder="1" applyAlignment="1">
      <alignment horizontal="left" vertical="top"/>
    </xf>
    <xf numFmtId="0" fontId="40" fillId="3" borderId="4" xfId="0" applyFont="1" applyFill="1" applyBorder="1"/>
    <xf numFmtId="0" fontId="26" fillId="3" borderId="4" xfId="0" applyFont="1" applyFill="1" applyBorder="1"/>
    <xf numFmtId="0" fontId="25" fillId="3" borderId="3" xfId="0" applyFont="1" applyFill="1" applyBorder="1" applyAlignment="1">
      <alignment horizontal="left" vertical="top"/>
    </xf>
    <xf numFmtId="0" fontId="25" fillId="3" borderId="1" xfId="0" applyFont="1" applyFill="1" applyBorder="1" applyAlignment="1">
      <alignment horizontal="left" vertical="top"/>
    </xf>
    <xf numFmtId="0" fontId="27" fillId="2" borderId="12" xfId="0" applyFont="1" applyFill="1" applyBorder="1" applyAlignment="1">
      <alignment horizontal="left" vertical="center" wrapText="1"/>
    </xf>
    <xf numFmtId="0" fontId="18" fillId="2" borderId="10" xfId="0" applyFont="1" applyFill="1" applyBorder="1" applyAlignment="1">
      <alignment vertical="center" wrapText="1"/>
    </xf>
    <xf numFmtId="0" fontId="18" fillId="2" borderId="0" xfId="0" applyFont="1" applyFill="1" applyAlignment="1">
      <alignment vertical="center" wrapText="1"/>
    </xf>
    <xf numFmtId="164" fontId="37" fillId="9" borderId="4" xfId="0" applyNumberFormat="1" applyFont="1" applyFill="1" applyBorder="1" applyAlignment="1">
      <alignment vertical="center"/>
    </xf>
    <xf numFmtId="0" fontId="31" fillId="5" borderId="14" xfId="0" applyFont="1" applyFill="1" applyBorder="1" applyAlignment="1">
      <alignment vertical="center" wrapText="1"/>
    </xf>
    <xf numFmtId="0" fontId="31" fillId="5" borderId="4" xfId="0" applyFont="1" applyFill="1" applyBorder="1" applyAlignment="1">
      <alignment vertical="center" wrapText="1"/>
    </xf>
    <xf numFmtId="0" fontId="46" fillId="9" borderId="4" xfId="0" applyFont="1" applyFill="1" applyBorder="1" applyAlignment="1">
      <alignment vertical="center"/>
    </xf>
    <xf numFmtId="0" fontId="31" fillId="3" borderId="4" xfId="0" applyFont="1" applyFill="1" applyBorder="1"/>
    <xf numFmtId="0" fontId="26" fillId="12" borderId="4" xfId="0" applyFont="1" applyFill="1" applyBorder="1" applyAlignment="1" applyProtection="1">
      <alignment horizontal="center" vertical="center" wrapText="1"/>
      <protection locked="0"/>
    </xf>
    <xf numFmtId="0" fontId="26" fillId="12" borderId="4" xfId="0" applyFont="1" applyFill="1" applyBorder="1" applyAlignment="1" applyProtection="1">
      <alignment horizontal="left" vertical="center" wrapText="1"/>
      <protection locked="0"/>
    </xf>
    <xf numFmtId="14" fontId="25" fillId="3" borderId="1" xfId="0" applyNumberFormat="1" applyFont="1" applyFill="1" applyBorder="1"/>
    <xf numFmtId="14" fontId="25" fillId="3" borderId="2" xfId="0" applyNumberFormat="1" applyFont="1" applyFill="1" applyBorder="1"/>
    <xf numFmtId="14" fontId="25" fillId="12" borderId="4" xfId="0" applyNumberFormat="1" applyFont="1" applyFill="1" applyBorder="1" applyAlignment="1" applyProtection="1">
      <alignment horizontal="center" vertical="center"/>
      <protection locked="0"/>
    </xf>
    <xf numFmtId="0" fontId="25" fillId="12" borderId="4" xfId="0" applyFont="1" applyFill="1" applyBorder="1" applyAlignment="1" applyProtection="1">
      <alignment horizontal="center" vertical="center"/>
      <protection locked="0"/>
    </xf>
    <xf numFmtId="0" fontId="32" fillId="11" borderId="4" xfId="0" applyFont="1" applyFill="1" applyBorder="1" applyAlignment="1">
      <alignment horizontal="center" vertical="center" wrapText="1"/>
    </xf>
    <xf numFmtId="14" fontId="26" fillId="12" borderId="4" xfId="0" applyNumberFormat="1" applyFont="1" applyFill="1" applyBorder="1" applyAlignment="1" applyProtection="1">
      <alignment horizontal="center" vertical="center" wrapText="1"/>
      <protection locked="0"/>
    </xf>
    <xf numFmtId="0" fontId="31" fillId="12" borderId="4" xfId="0" applyFont="1" applyFill="1" applyBorder="1" applyAlignment="1" applyProtection="1">
      <alignment horizontal="center" vertical="center" wrapText="1"/>
      <protection locked="0"/>
    </xf>
    <xf numFmtId="0" fontId="31" fillId="12" borderId="1" xfId="0" applyFont="1" applyFill="1" applyBorder="1" applyAlignment="1" applyProtection="1">
      <alignment horizontal="center" vertical="center" wrapText="1"/>
      <protection locked="0"/>
    </xf>
    <xf numFmtId="0" fontId="31" fillId="12" borderId="2" xfId="0" applyFont="1" applyFill="1" applyBorder="1" applyAlignment="1" applyProtection="1">
      <alignment horizontal="center" vertical="center" wrapText="1"/>
      <protection locked="0"/>
    </xf>
    <xf numFmtId="0" fontId="31" fillId="12" borderId="3" xfId="0" applyFont="1" applyFill="1" applyBorder="1" applyAlignment="1" applyProtection="1">
      <alignment horizontal="center" vertical="center" wrapText="1"/>
      <protection locked="0"/>
    </xf>
    <xf numFmtId="0" fontId="26" fillId="12" borderId="1" xfId="0" applyFont="1" applyFill="1" applyBorder="1" applyAlignment="1" applyProtection="1">
      <alignment horizontal="left" vertical="top" wrapText="1"/>
      <protection locked="0"/>
    </xf>
    <xf numFmtId="0" fontId="26" fillId="12" borderId="2" xfId="0" applyFont="1" applyFill="1" applyBorder="1" applyAlignment="1" applyProtection="1">
      <alignment horizontal="left" vertical="top" wrapText="1"/>
      <protection locked="0"/>
    </xf>
    <xf numFmtId="0" fontId="26" fillId="12" borderId="3" xfId="0" applyFont="1" applyFill="1" applyBorder="1" applyAlignment="1" applyProtection="1">
      <alignment horizontal="left" vertical="top" wrapText="1"/>
      <protection locked="0"/>
    </xf>
    <xf numFmtId="0" fontId="27" fillId="2" borderId="0" xfId="0" applyFont="1" applyFill="1" applyAlignment="1">
      <alignment horizontal="left" vertical="center"/>
    </xf>
    <xf numFmtId="14" fontId="26" fillId="12" borderId="1" xfId="0" applyNumberFormat="1" applyFont="1" applyFill="1" applyBorder="1" applyAlignment="1" applyProtection="1">
      <alignment horizontal="center" vertical="center" wrapText="1"/>
      <protection locked="0"/>
    </xf>
    <xf numFmtId="14" fontId="26" fillId="12" borderId="3" xfId="0" applyNumberFormat="1" applyFont="1" applyFill="1" applyBorder="1" applyAlignment="1" applyProtection="1">
      <alignment horizontal="center" vertical="center" wrapText="1"/>
      <protection locked="0"/>
    </xf>
    <xf numFmtId="0" fontId="27" fillId="2" borderId="12" xfId="0" applyFont="1" applyFill="1" applyBorder="1" applyAlignment="1">
      <alignment horizontal="left" vertical="center"/>
    </xf>
    <xf numFmtId="0" fontId="26" fillId="12" borderId="1" xfId="0" applyFont="1" applyFill="1" applyBorder="1" applyAlignment="1" applyProtection="1">
      <alignment horizontal="left" vertical="center"/>
      <protection locked="0"/>
    </xf>
    <xf numFmtId="0" fontId="26" fillId="12" borderId="2" xfId="0" applyFont="1" applyFill="1" applyBorder="1" applyAlignment="1" applyProtection="1">
      <alignment horizontal="left" vertical="center"/>
      <protection locked="0"/>
    </xf>
    <xf numFmtId="0" fontId="26" fillId="12" borderId="3" xfId="0" applyFont="1" applyFill="1" applyBorder="1" applyAlignment="1" applyProtection="1">
      <alignment horizontal="left" vertical="center"/>
      <protection locked="0"/>
    </xf>
    <xf numFmtId="0" fontId="27" fillId="2" borderId="12" xfId="0" applyFont="1" applyFill="1" applyBorder="1" applyAlignment="1">
      <alignment horizontal="left" vertical="center" wrapText="1"/>
    </xf>
    <xf numFmtId="0" fontId="26" fillId="12" borderId="1" xfId="0" applyFont="1" applyFill="1" applyBorder="1" applyAlignment="1" applyProtection="1">
      <alignment horizontal="left" vertical="center" wrapText="1"/>
      <protection locked="0"/>
    </xf>
    <xf numFmtId="0" fontId="26" fillId="12" borderId="2" xfId="0" applyFont="1" applyFill="1" applyBorder="1" applyAlignment="1" applyProtection="1">
      <alignment horizontal="left" vertical="center" wrapText="1"/>
      <protection locked="0"/>
    </xf>
    <xf numFmtId="0" fontId="26" fillId="12" borderId="3" xfId="0" applyFont="1" applyFill="1" applyBorder="1" applyAlignment="1" applyProtection="1">
      <alignment horizontal="left" vertical="center" wrapText="1"/>
      <protection locked="0"/>
    </xf>
    <xf numFmtId="1" fontId="26" fillId="12" borderId="1" xfId="0" applyNumberFormat="1" applyFont="1" applyFill="1" applyBorder="1" applyAlignment="1" applyProtection="1">
      <alignment horizontal="left" vertical="center" wrapText="1"/>
      <protection locked="0"/>
    </xf>
    <xf numFmtId="1" fontId="26" fillId="12" borderId="2" xfId="0" applyNumberFormat="1" applyFont="1" applyFill="1" applyBorder="1" applyAlignment="1" applyProtection="1">
      <alignment horizontal="left" vertical="center" wrapText="1"/>
      <protection locked="0"/>
    </xf>
    <xf numFmtId="1" fontId="26" fillId="12" borderId="3" xfId="0" applyNumberFormat="1" applyFont="1" applyFill="1" applyBorder="1" applyAlignment="1" applyProtection="1">
      <alignment horizontal="left" vertical="center" wrapText="1"/>
      <protection locked="0"/>
    </xf>
    <xf numFmtId="0" fontId="27" fillId="2" borderId="0" xfId="0" applyFont="1" applyFill="1" applyAlignment="1">
      <alignment horizontal="left" vertical="center" wrapText="1"/>
    </xf>
    <xf numFmtId="0" fontId="27" fillId="2" borderId="0" xfId="0" applyFont="1" applyFill="1" applyAlignment="1">
      <alignment horizontal="right" vertical="center"/>
    </xf>
    <xf numFmtId="0" fontId="27" fillId="2" borderId="9" xfId="0" applyFont="1" applyFill="1" applyBorder="1" applyAlignment="1">
      <alignment horizontal="right" vertical="center"/>
    </xf>
    <xf numFmtId="0" fontId="44" fillId="2" borderId="0" xfId="0" applyFont="1" applyFill="1" applyAlignment="1">
      <alignment horizontal="center" vertical="center"/>
    </xf>
    <xf numFmtId="10" fontId="29" fillId="2" borderId="0" xfId="2" applyNumberFormat="1" applyFont="1" applyFill="1" applyBorder="1" applyAlignment="1">
      <alignment horizontal="center" vertical="center"/>
    </xf>
    <xf numFmtId="0" fontId="32" fillId="2" borderId="0" xfId="0" applyFont="1" applyFill="1" applyAlignment="1">
      <alignment horizontal="center" vertical="center" wrapText="1"/>
    </xf>
    <xf numFmtId="0" fontId="32" fillId="2" borderId="0" xfId="0" applyFont="1" applyFill="1" applyAlignment="1">
      <alignment horizontal="center" vertical="center"/>
    </xf>
    <xf numFmtId="0" fontId="5" fillId="2" borderId="15" xfId="0" applyFont="1" applyFill="1" applyBorder="1" applyAlignment="1">
      <alignment horizontal="left" vertical="center"/>
    </xf>
    <xf numFmtId="0" fontId="45" fillId="2" borderId="0" xfId="1" applyFont="1" applyFill="1" applyAlignment="1" applyProtection="1">
      <alignment horizontal="center" vertical="center" wrapText="1"/>
    </xf>
    <xf numFmtId="1" fontId="26" fillId="12" borderId="4" xfId="0" applyNumberFormat="1" applyFont="1" applyFill="1" applyBorder="1" applyAlignment="1" applyProtection="1">
      <alignment horizontal="left" vertical="center" wrapText="1"/>
      <protection locked="0"/>
    </xf>
    <xf numFmtId="0" fontId="2" fillId="12" borderId="1" xfId="0" applyFont="1" applyFill="1" applyBorder="1" applyAlignment="1" applyProtection="1">
      <alignment horizontal="left" vertical="center"/>
      <protection locked="0"/>
    </xf>
    <xf numFmtId="0" fontId="2" fillId="12" borderId="2" xfId="0" applyFont="1" applyFill="1" applyBorder="1" applyAlignment="1" applyProtection="1">
      <alignment horizontal="left" vertical="center"/>
      <protection locked="0"/>
    </xf>
    <xf numFmtId="0" fontId="2" fillId="12" borderId="3" xfId="0" applyFont="1" applyFill="1" applyBorder="1" applyAlignment="1" applyProtection="1">
      <alignment horizontal="left" vertical="center"/>
      <protection locked="0"/>
    </xf>
    <xf numFmtId="0" fontId="27" fillId="2" borderId="9" xfId="0" applyFont="1" applyFill="1" applyBorder="1" applyAlignment="1">
      <alignment horizontal="left" vertical="center" wrapText="1"/>
    </xf>
    <xf numFmtId="0" fontId="27" fillId="2" borderId="9" xfId="0" applyFont="1" applyFill="1" applyBorder="1" applyAlignment="1">
      <alignment horizontal="left" vertical="center"/>
    </xf>
    <xf numFmtId="0" fontId="27" fillId="2" borderId="10" xfId="0" applyFont="1" applyFill="1" applyBorder="1" applyAlignment="1">
      <alignment horizontal="right" vertical="center"/>
    </xf>
    <xf numFmtId="0" fontId="36" fillId="11" borderId="16" xfId="0" applyFont="1" applyFill="1" applyBorder="1" applyAlignment="1">
      <alignment horizontal="center" vertical="center"/>
    </xf>
    <xf numFmtId="0" fontId="36" fillId="11" borderId="17" xfId="0" applyFont="1" applyFill="1" applyBorder="1" applyAlignment="1">
      <alignment horizontal="center" vertical="center"/>
    </xf>
    <xf numFmtId="0" fontId="36" fillId="11" borderId="18" xfId="0" applyFont="1" applyFill="1" applyBorder="1" applyAlignment="1">
      <alignment horizontal="center" vertical="center"/>
    </xf>
    <xf numFmtId="0" fontId="36" fillId="11" borderId="19" xfId="0" applyFont="1" applyFill="1" applyBorder="1" applyAlignment="1">
      <alignment horizontal="center" vertical="center"/>
    </xf>
    <xf numFmtId="0" fontId="36" fillId="11" borderId="15" xfId="0" applyFont="1" applyFill="1" applyBorder="1" applyAlignment="1">
      <alignment horizontal="center" vertical="center"/>
    </xf>
    <xf numFmtId="0" fontId="36" fillId="11" borderId="20" xfId="0" applyFont="1" applyFill="1" applyBorder="1" applyAlignment="1">
      <alignment horizontal="center" vertical="center"/>
    </xf>
    <xf numFmtId="0" fontId="42" fillId="2" borderId="0" xfId="1" applyFont="1" applyFill="1" applyAlignment="1" applyProtection="1">
      <alignment horizontal="center" vertical="center" wrapText="1"/>
    </xf>
    <xf numFmtId="0" fontId="8" fillId="12" borderId="0" xfId="0" applyFont="1" applyFill="1" applyAlignment="1">
      <alignment horizontal="left" vertical="center" wrapText="1"/>
    </xf>
    <xf numFmtId="0" fontId="47" fillId="12" borderId="0" xfId="0" applyFont="1" applyFill="1" applyAlignment="1">
      <alignment horizontal="left" vertical="center" wrapText="1"/>
    </xf>
    <xf numFmtId="0" fontId="47" fillId="12" borderId="0" xfId="0" applyFont="1" applyFill="1"/>
    <xf numFmtId="0" fontId="48" fillId="12" borderId="0" xfId="0" applyFont="1" applyFill="1" applyAlignment="1">
      <alignment horizontal="left" wrapText="1"/>
    </xf>
    <xf numFmtId="0" fontId="48" fillId="12" borderId="0" xfId="0" applyFont="1" applyFill="1"/>
    <xf numFmtId="0" fontId="49" fillId="12" borderId="0" xfId="0" applyFont="1" applyFill="1" applyAlignment="1">
      <alignment horizontal="left" vertical="center" wrapText="1"/>
    </xf>
    <xf numFmtId="0" fontId="48" fillId="12" borderId="0" xfId="0" applyFont="1" applyFill="1" applyAlignment="1">
      <alignment horizontal="left" vertical="center" wrapText="1"/>
    </xf>
    <xf numFmtId="0" fontId="27" fillId="2" borderId="0" xfId="0" applyFont="1" applyFill="1" applyAlignment="1">
      <alignment horizontal="center"/>
    </xf>
    <xf numFmtId="10" fontId="37" fillId="12" borderId="0" xfId="0" applyNumberFormat="1" applyFont="1" applyFill="1" applyAlignment="1">
      <alignment horizontal="left" vertical="center" wrapText="1"/>
    </xf>
    <xf numFmtId="10" fontId="47" fillId="12" borderId="0" xfId="0" applyNumberFormat="1" applyFont="1" applyFill="1" applyAlignment="1">
      <alignment horizontal="left" vertical="center" wrapText="1"/>
    </xf>
    <xf numFmtId="0" fontId="28" fillId="5" borderId="4" xfId="1" applyFont="1" applyFill="1" applyBorder="1" applyAlignment="1" applyProtection="1">
      <alignment horizontal="center" vertical="center"/>
    </xf>
    <xf numFmtId="14" fontId="28" fillId="5" borderId="4" xfId="1" applyNumberFormat="1" applyFont="1" applyFill="1" applyBorder="1" applyAlignment="1" applyProtection="1">
      <alignment horizontal="center" vertical="center"/>
    </xf>
    <xf numFmtId="0" fontId="42" fillId="0" borderId="0" xfId="1" applyFont="1" applyFill="1" applyAlignment="1" applyProtection="1">
      <alignment horizontal="center" vertical="center" wrapText="1"/>
    </xf>
    <xf numFmtId="0" fontId="36" fillId="11" borderId="21" xfId="0" applyFont="1" applyFill="1" applyBorder="1" applyAlignment="1">
      <alignment horizontal="center" vertical="center"/>
    </xf>
    <xf numFmtId="0" fontId="36" fillId="11" borderId="22" xfId="0" applyFont="1" applyFill="1" applyBorder="1" applyAlignment="1">
      <alignment horizontal="center" vertical="center"/>
    </xf>
    <xf numFmtId="0" fontId="36" fillId="11" borderId="23" xfId="0" applyFont="1" applyFill="1" applyBorder="1" applyAlignment="1">
      <alignment horizontal="center" vertical="center"/>
    </xf>
    <xf numFmtId="0" fontId="36" fillId="11" borderId="24" xfId="0" applyFont="1" applyFill="1" applyBorder="1" applyAlignment="1">
      <alignment horizontal="center" vertical="center"/>
    </xf>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45" fillId="2" borderId="0" xfId="1" applyFont="1" applyFill="1" applyBorder="1" applyAlignment="1" applyProtection="1">
      <alignment horizontal="center" vertical="center" wrapText="1"/>
    </xf>
    <xf numFmtId="0" fontId="50" fillId="12" borderId="4" xfId="0" applyFont="1" applyFill="1" applyBorder="1" applyAlignment="1">
      <alignment horizontal="center" vertical="center" wrapText="1"/>
    </xf>
    <xf numFmtId="0" fontId="50" fillId="12" borderId="4" xfId="0" applyFont="1" applyFill="1" applyBorder="1" applyAlignment="1" applyProtection="1">
      <alignment horizontal="center" vertical="center" wrapText="1"/>
      <protection locked="0"/>
    </xf>
    <xf numFmtId="0" fontId="26" fillId="12" borderId="6" xfId="0" applyFont="1" applyFill="1" applyBorder="1" applyAlignment="1" applyProtection="1">
      <alignment horizontal="left" vertical="top" wrapText="1"/>
      <protection locked="0"/>
    </xf>
    <xf numFmtId="0" fontId="26" fillId="12" borderId="7" xfId="0" applyFont="1" applyFill="1" applyBorder="1" applyAlignment="1" applyProtection="1">
      <alignment horizontal="left" vertical="top" wrapText="1"/>
      <protection locked="0"/>
    </xf>
    <xf numFmtId="0" fontId="26" fillId="12" borderId="8" xfId="0" applyFont="1" applyFill="1" applyBorder="1" applyAlignment="1" applyProtection="1">
      <alignment horizontal="left" vertical="top" wrapText="1"/>
      <protection locked="0"/>
    </xf>
    <xf numFmtId="0" fontId="26" fillId="12" borderId="10" xfId="0" applyFont="1" applyFill="1" applyBorder="1" applyAlignment="1" applyProtection="1">
      <alignment horizontal="left" vertical="top" wrapText="1"/>
      <protection locked="0"/>
    </xf>
    <xf numFmtId="0" fontId="26" fillId="12" borderId="0" xfId="0" applyFont="1" applyFill="1" applyAlignment="1" applyProtection="1">
      <alignment horizontal="left" vertical="top" wrapText="1"/>
      <protection locked="0"/>
    </xf>
    <xf numFmtId="0" fontId="26" fillId="12" borderId="9" xfId="0" applyFont="1" applyFill="1" applyBorder="1" applyAlignment="1" applyProtection="1">
      <alignment horizontal="left" vertical="top" wrapText="1"/>
      <protection locked="0"/>
    </xf>
    <xf numFmtId="0" fontId="26" fillId="12" borderId="5" xfId="0" applyFont="1" applyFill="1" applyBorder="1" applyAlignment="1" applyProtection="1">
      <alignment horizontal="left" vertical="top" wrapText="1"/>
      <protection locked="0"/>
    </xf>
    <xf numFmtId="0" fontId="26" fillId="12" borderId="12" xfId="0" applyFont="1" applyFill="1" applyBorder="1" applyAlignment="1" applyProtection="1">
      <alignment horizontal="left" vertical="top" wrapText="1"/>
      <protection locked="0"/>
    </xf>
    <xf numFmtId="0" fontId="26" fillId="12" borderId="13" xfId="0" applyFont="1" applyFill="1" applyBorder="1" applyAlignment="1" applyProtection="1">
      <alignment horizontal="left" vertical="top" wrapText="1"/>
      <protection locked="0"/>
    </xf>
    <xf numFmtId="0" fontId="40" fillId="12" borderId="4" xfId="0" applyFont="1" applyFill="1" applyBorder="1" applyAlignment="1" applyProtection="1">
      <alignment horizontal="left" vertical="center" wrapText="1"/>
      <protection locked="0"/>
    </xf>
    <xf numFmtId="0" fontId="26" fillId="12" borderId="4" xfId="0" applyFont="1" applyFill="1" applyBorder="1" applyAlignment="1" applyProtection="1">
      <alignment horizontal="left" vertical="top" wrapText="1"/>
      <protection locked="0"/>
    </xf>
    <xf numFmtId="0" fontId="29" fillId="13" borderId="4"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25" fillId="4" borderId="14" xfId="0" applyFont="1" applyFill="1" applyBorder="1" applyAlignment="1" applyProtection="1">
      <alignment horizontal="left" vertical="top" wrapText="1"/>
      <protection locked="0"/>
    </xf>
    <xf numFmtId="165" fontId="31" fillId="4" borderId="4" xfId="3" applyNumberFormat="1" applyFont="1" applyFill="1" applyBorder="1" applyAlignment="1" applyProtection="1">
      <alignment horizontal="center" vertical="center"/>
      <protection locked="0"/>
    </xf>
    <xf numFmtId="0" fontId="25" fillId="13" borderId="6" xfId="0" applyFont="1" applyFill="1" applyBorder="1" applyAlignment="1" applyProtection="1">
      <alignment horizontal="left" vertical="top" wrapText="1"/>
      <protection locked="0"/>
    </xf>
    <xf numFmtId="0" fontId="25" fillId="13" borderId="7" xfId="0" applyFont="1" applyFill="1" applyBorder="1" applyAlignment="1" applyProtection="1">
      <alignment horizontal="left" vertical="top" wrapText="1"/>
      <protection locked="0"/>
    </xf>
    <xf numFmtId="0" fontId="25" fillId="13" borderId="8" xfId="0" applyFont="1" applyFill="1" applyBorder="1" applyAlignment="1" applyProtection="1">
      <alignment horizontal="left" vertical="top" wrapText="1"/>
      <protection locked="0"/>
    </xf>
    <xf numFmtId="0" fontId="25" fillId="13" borderId="14" xfId="0" applyFont="1" applyFill="1" applyBorder="1" applyAlignment="1" applyProtection="1">
      <alignment horizontal="left" vertical="top" wrapText="1"/>
      <protection locked="0"/>
    </xf>
    <xf numFmtId="165" fontId="31" fillId="13" borderId="4" xfId="3" applyNumberFormat="1" applyFont="1" applyFill="1" applyBorder="1" applyAlignment="1" applyProtection="1">
      <alignment horizontal="center" vertical="center"/>
      <protection locked="0"/>
    </xf>
    <xf numFmtId="49" fontId="25" fillId="12" borderId="4" xfId="0" applyNumberFormat="1" applyFont="1" applyFill="1" applyBorder="1" applyAlignment="1" applyProtection="1">
      <alignment horizontal="left" vertical="top" wrapText="1"/>
      <protection locked="0"/>
    </xf>
    <xf numFmtId="0" fontId="25" fillId="12" borderId="1" xfId="0" applyFont="1" applyFill="1" applyBorder="1" applyAlignment="1" applyProtection="1">
      <alignment horizontal="left" vertical="top" wrapText="1"/>
      <protection locked="0"/>
    </xf>
    <xf numFmtId="0" fontId="25" fillId="12" borderId="2" xfId="0" applyFont="1" applyFill="1" applyBorder="1" applyAlignment="1" applyProtection="1">
      <alignment horizontal="left" vertical="top" wrapText="1"/>
      <protection locked="0"/>
    </xf>
    <xf numFmtId="0" fontId="25" fillId="12" borderId="3" xfId="0" applyFont="1" applyFill="1" applyBorder="1" applyAlignment="1" applyProtection="1">
      <alignment horizontal="left" vertical="top" wrapText="1"/>
      <protection locked="0"/>
    </xf>
    <xf numFmtId="0" fontId="27" fillId="2" borderId="0" xfId="0" applyFont="1" applyFill="1" applyAlignment="1">
      <alignment horizontal="center" vertical="center" wrapText="1"/>
    </xf>
    <xf numFmtId="1" fontId="37" fillId="5" borderId="1" xfId="0" applyNumberFormat="1" applyFont="1" applyFill="1" applyBorder="1" applyAlignment="1" applyProtection="1">
      <alignment horizontal="center" vertical="center" wrapText="1"/>
      <protection locked="0"/>
    </xf>
    <xf numFmtId="1" fontId="37" fillId="5" borderId="3" xfId="0" applyNumberFormat="1" applyFont="1" applyFill="1" applyBorder="1" applyAlignment="1" applyProtection="1">
      <alignment horizontal="center" vertical="center" wrapText="1"/>
      <protection locked="0"/>
    </xf>
    <xf numFmtId="14" fontId="27" fillId="5" borderId="4" xfId="0" applyNumberFormat="1" applyFont="1" applyFill="1" applyBorder="1" applyAlignment="1" applyProtection="1">
      <alignment horizontal="center" vertical="center" wrapText="1"/>
      <protection locked="0"/>
    </xf>
    <xf numFmtId="0" fontId="51" fillId="4" borderId="16" xfId="0" applyFont="1" applyFill="1" applyBorder="1" applyAlignment="1">
      <alignment horizontal="left" vertical="center" wrapText="1"/>
    </xf>
    <xf numFmtId="0" fontId="51" fillId="4" borderId="17" xfId="0" applyFont="1" applyFill="1" applyBorder="1" applyAlignment="1">
      <alignment horizontal="left" vertical="center" wrapText="1"/>
    </xf>
    <xf numFmtId="0" fontId="51" fillId="4" borderId="18" xfId="0" applyFont="1" applyFill="1" applyBorder="1" applyAlignment="1">
      <alignment horizontal="left" vertical="center" wrapText="1"/>
    </xf>
    <xf numFmtId="0" fontId="51" fillId="4" borderId="27" xfId="0" applyFont="1" applyFill="1" applyBorder="1" applyAlignment="1">
      <alignment horizontal="left" vertical="center" wrapText="1"/>
    </xf>
    <xf numFmtId="0" fontId="51" fillId="4" borderId="0" xfId="0" applyFont="1" applyFill="1" applyAlignment="1">
      <alignment horizontal="left" vertical="center" wrapText="1"/>
    </xf>
    <xf numFmtId="0" fontId="51" fillId="4" borderId="28" xfId="0" applyFont="1" applyFill="1" applyBorder="1" applyAlignment="1">
      <alignment horizontal="left" vertical="center" wrapText="1"/>
    </xf>
    <xf numFmtId="0" fontId="51" fillId="4" borderId="19" xfId="0" applyFont="1" applyFill="1" applyBorder="1" applyAlignment="1">
      <alignment horizontal="left" vertical="center" wrapText="1"/>
    </xf>
    <xf numFmtId="0" fontId="51" fillId="4" borderId="15" xfId="0" applyFont="1" applyFill="1" applyBorder="1" applyAlignment="1">
      <alignment horizontal="left" vertical="center" wrapText="1"/>
    </xf>
    <xf numFmtId="0" fontId="51" fillId="4" borderId="20" xfId="0" applyFont="1" applyFill="1" applyBorder="1" applyAlignment="1">
      <alignment horizontal="left" vertical="center" wrapText="1"/>
    </xf>
    <xf numFmtId="164" fontId="37" fillId="10" borderId="4" xfId="0" applyNumberFormat="1" applyFont="1" applyFill="1" applyBorder="1" applyAlignment="1">
      <alignment horizontal="center" vertical="center"/>
    </xf>
    <xf numFmtId="0" fontId="44" fillId="11" borderId="4" xfId="0" applyFont="1" applyFill="1" applyBorder="1" applyAlignment="1">
      <alignment horizontal="center" vertical="center" wrapText="1"/>
    </xf>
    <xf numFmtId="164" fontId="37" fillId="9" borderId="4" xfId="0" applyNumberFormat="1" applyFont="1" applyFill="1" applyBorder="1" applyAlignment="1">
      <alignment horizontal="center" vertical="center"/>
    </xf>
    <xf numFmtId="0" fontId="37" fillId="10" borderId="1" xfId="0" applyFont="1" applyFill="1" applyBorder="1" applyAlignment="1">
      <alignment horizontal="right" vertical="center" wrapText="1"/>
    </xf>
    <xf numFmtId="0" fontId="37" fillId="10" borderId="2" xfId="0" applyFont="1" applyFill="1" applyBorder="1" applyAlignment="1">
      <alignment horizontal="right" vertical="center" wrapText="1"/>
    </xf>
    <xf numFmtId="0" fontId="37" fillId="10" borderId="3" xfId="0" applyFont="1" applyFill="1" applyBorder="1" applyAlignment="1">
      <alignment horizontal="right" vertical="center" wrapText="1"/>
    </xf>
    <xf numFmtId="0" fontId="37" fillId="9" borderId="1" xfId="0" applyFont="1" applyFill="1" applyBorder="1" applyAlignment="1">
      <alignment horizontal="right" vertical="center" wrapText="1"/>
    </xf>
    <xf numFmtId="0" fontId="37" fillId="9" borderId="2" xfId="0" applyFont="1" applyFill="1" applyBorder="1" applyAlignment="1">
      <alignment horizontal="right" vertical="center" wrapText="1"/>
    </xf>
    <xf numFmtId="0" fontId="37" fillId="9" borderId="3" xfId="0" applyFont="1" applyFill="1" applyBorder="1" applyAlignment="1">
      <alignment horizontal="right" vertical="center" wrapText="1"/>
    </xf>
    <xf numFmtId="0" fontId="30" fillId="11" borderId="1" xfId="0" applyFont="1" applyFill="1" applyBorder="1" applyAlignment="1">
      <alignment horizontal="center" vertical="center" wrapText="1"/>
    </xf>
    <xf numFmtId="0" fontId="30" fillId="11" borderId="2" xfId="0" applyFont="1" applyFill="1" applyBorder="1" applyAlignment="1">
      <alignment horizontal="center" vertical="center" wrapText="1"/>
    </xf>
    <xf numFmtId="0" fontId="30" fillId="11" borderId="3" xfId="0" applyFont="1" applyFill="1" applyBorder="1" applyAlignment="1">
      <alignment horizontal="center" vertical="center" wrapText="1"/>
    </xf>
    <xf numFmtId="1" fontId="37" fillId="5" borderId="4" xfId="0" applyNumberFormat="1" applyFont="1" applyFill="1" applyBorder="1" applyAlignment="1" applyProtection="1">
      <alignment horizontal="center" vertical="center" wrapText="1"/>
      <protection locked="0"/>
    </xf>
    <xf numFmtId="14" fontId="27" fillId="12" borderId="4" xfId="0" applyNumberFormat="1" applyFont="1" applyFill="1" applyBorder="1" applyAlignment="1" applyProtection="1">
      <alignment horizontal="center" vertical="center" wrapText="1"/>
      <protection locked="0"/>
    </xf>
    <xf numFmtId="0" fontId="32" fillId="11" borderId="1" xfId="0" applyFont="1" applyFill="1" applyBorder="1" applyAlignment="1">
      <alignment horizontal="center" vertical="center" wrapText="1"/>
    </xf>
    <xf numFmtId="0" fontId="32" fillId="11" borderId="2" xfId="0" applyFont="1" applyFill="1" applyBorder="1" applyAlignment="1">
      <alignment horizontal="center" vertical="center" wrapText="1"/>
    </xf>
    <xf numFmtId="0" fontId="32" fillId="11" borderId="3" xfId="0" applyFont="1" applyFill="1" applyBorder="1" applyAlignment="1">
      <alignment horizontal="center" vertical="center" wrapText="1"/>
    </xf>
    <xf numFmtId="0" fontId="2" fillId="12" borderId="1" xfId="0" applyFont="1" applyFill="1" applyBorder="1" applyAlignment="1">
      <alignment horizontal="left" vertical="center" wrapText="1"/>
    </xf>
    <xf numFmtId="0" fontId="2" fillId="12" borderId="2" xfId="0" applyFont="1" applyFill="1" applyBorder="1" applyAlignment="1">
      <alignment horizontal="left" vertical="center" wrapText="1"/>
    </xf>
    <xf numFmtId="0" fontId="2" fillId="12" borderId="3" xfId="0" applyFont="1" applyFill="1" applyBorder="1" applyAlignment="1">
      <alignment horizontal="left" vertical="center" wrapText="1"/>
    </xf>
    <xf numFmtId="0" fontId="52" fillId="2" borderId="0" xfId="0" applyFont="1" applyFill="1" applyAlignment="1">
      <alignment horizontal="left" vertical="center" wrapText="1"/>
    </xf>
    <xf numFmtId="0" fontId="50" fillId="2" borderId="0" xfId="0" applyFont="1" applyFill="1" applyAlignment="1">
      <alignment horizontal="left" vertical="center" wrapText="1"/>
    </xf>
    <xf numFmtId="0" fontId="1" fillId="12" borderId="4" xfId="0" applyFont="1" applyFill="1" applyBorder="1" applyAlignment="1" applyProtection="1">
      <alignment horizontal="left" vertical="top" wrapText="1"/>
      <protection locked="0"/>
    </xf>
    <xf numFmtId="0" fontId="4" fillId="2" borderId="0" xfId="0" applyFont="1" applyFill="1" applyAlignment="1">
      <alignment horizontal="left" vertical="center" wrapText="1"/>
    </xf>
    <xf numFmtId="0" fontId="1" fillId="12" borderId="6" xfId="0" applyFont="1" applyFill="1" applyBorder="1" applyAlignment="1" applyProtection="1">
      <alignment horizontal="left" vertical="top" wrapText="1"/>
      <protection locked="0"/>
    </xf>
    <xf numFmtId="0" fontId="1" fillId="12" borderId="7" xfId="0" applyFont="1" applyFill="1" applyBorder="1" applyAlignment="1" applyProtection="1">
      <alignment horizontal="left" vertical="top" wrapText="1"/>
      <protection locked="0"/>
    </xf>
    <xf numFmtId="0" fontId="1" fillId="12" borderId="8" xfId="0" applyFont="1" applyFill="1" applyBorder="1" applyAlignment="1" applyProtection="1">
      <alignment horizontal="left" vertical="top" wrapText="1"/>
      <protection locked="0"/>
    </xf>
    <xf numFmtId="0" fontId="1" fillId="12" borderId="5" xfId="0" applyFont="1" applyFill="1" applyBorder="1" applyAlignment="1" applyProtection="1">
      <alignment horizontal="left" vertical="top" wrapText="1"/>
      <protection locked="0"/>
    </xf>
    <xf numFmtId="0" fontId="1" fillId="12" borderId="12" xfId="0" applyFont="1" applyFill="1" applyBorder="1" applyAlignment="1" applyProtection="1">
      <alignment horizontal="left" vertical="top" wrapText="1"/>
      <protection locked="0"/>
    </xf>
    <xf numFmtId="0" fontId="1" fillId="12" borderId="13" xfId="0" applyFont="1" applyFill="1" applyBorder="1" applyAlignment="1" applyProtection="1">
      <alignment horizontal="left" vertical="top" wrapText="1"/>
      <protection locked="0"/>
    </xf>
    <xf numFmtId="0" fontId="4" fillId="0" borderId="0" xfId="0" applyFont="1" applyAlignment="1">
      <alignment horizontal="left" vertical="center" wrapText="1"/>
    </xf>
  </cellXfs>
  <cellStyles count="4">
    <cellStyle name="Hipervínculo" xfId="1" builtinId="8"/>
    <cellStyle name="Moneda" xfId="3" builtinId="4"/>
    <cellStyle name="Normal" xfId="0" builtinId="0"/>
    <cellStyle name="Porcentaje" xfId="2" builtinId="5"/>
  </cellStyles>
  <dxfs count="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C00000"/>
        </patternFill>
      </fill>
    </dxf>
    <dxf>
      <fill>
        <patternFill>
          <bgColor rgb="FF92D050"/>
        </patternFill>
      </fill>
    </dxf>
    <dxf>
      <font>
        <color auto="1"/>
      </font>
      <fill>
        <patternFill>
          <bgColor rgb="FF92D050"/>
        </patternFill>
      </fill>
    </dxf>
    <dxf>
      <fill>
        <patternFill>
          <bgColor rgb="FFC00000"/>
        </patternFill>
      </fill>
    </dxf>
    <dxf>
      <fill>
        <patternFill>
          <bgColor rgb="FFC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409DAD"/>
      <rgbColor rgb="00BFDEE4"/>
      <rgbColor rgb="00AA5CAA"/>
      <rgbColor rgb="00E3C9E3"/>
      <rgbColor rgb="00BDB694"/>
      <rgbColor rgb="00E9E7DB"/>
      <rgbColor rgb="009BCA40"/>
      <rgbColor rgb="00DEEDBF"/>
      <rgbColor rgb="00007C92"/>
      <rgbColor rgb="008E258D"/>
      <rgbColor rgb="00A79E70"/>
      <rgbColor rgb="007AB800"/>
      <rgbColor rgb="0000338D"/>
      <rgbColor rgb="00C84E00"/>
      <rgbColor rgb="0098C6EA"/>
      <rgbColor rgb="0000338D"/>
      <rgbColor rgb="004066AA"/>
      <rgbColor rgb="00BFCCE3"/>
      <rgbColor rgb="00D67A40"/>
      <rgbColor rgb="00F1D3BF"/>
      <rgbColor rgb="00B2D4EF"/>
      <rgbColor rgb="00E5F1FA"/>
      <rgbColor rgb="00B6646B"/>
      <rgbColor rgb="00E7CBCE"/>
      <rgbColor rgb="003366FF"/>
      <rgbColor rgb="0033CCCC"/>
      <rgbColor rgb="0099CC00"/>
      <rgbColor rgb="00F5B36A"/>
      <rgbColor rgb="00FF9900"/>
      <rgbColor rgb="00FF6600"/>
      <rgbColor rgb="00666699"/>
      <rgbColor rgb="00969696"/>
      <rgbColor rgb="00003366"/>
      <rgbColor rgb="00339966"/>
      <rgbColor rgb="00003300"/>
      <rgbColor rgb="00333300"/>
      <rgbColor rgb="00993300"/>
      <rgbColor rgb="00E6E9EE"/>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69272</xdr:colOff>
      <xdr:row>1</xdr:row>
      <xdr:rowOff>147204</xdr:rowOff>
    </xdr:from>
    <xdr:to>
      <xdr:col>3</xdr:col>
      <xdr:colOff>1350818</xdr:colOff>
      <xdr:row>3</xdr:row>
      <xdr:rowOff>398317</xdr:rowOff>
    </xdr:to>
    <xdr:pic>
      <xdr:nvPicPr>
        <xdr:cNvPr id="2" name="Image 1">
          <a:extLst>
            <a:ext uri="{FF2B5EF4-FFF2-40B4-BE49-F238E27FC236}">
              <a16:creationId xmlns:a16="http://schemas.microsoft.com/office/drawing/2014/main" id="{37687E6E-2E2E-55CF-A401-1256DDBD425F}"/>
            </a:ext>
          </a:extLst>
        </xdr:cNvPr>
        <xdr:cNvPicPr>
          <a:picLocks/>
        </xdr:cNvPicPr>
      </xdr:nvPicPr>
      <xdr:blipFill>
        <a:blip xmlns:r="http://schemas.openxmlformats.org/officeDocument/2006/relationships" r:embed="rId1" cstate="print"/>
        <a:stretch>
          <a:fillRect/>
        </a:stretch>
      </xdr:blipFill>
      <xdr:spPr>
        <a:xfrm>
          <a:off x="718704" y="528204"/>
          <a:ext cx="2831523" cy="8745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112568</xdr:colOff>
      <xdr:row>26</xdr:row>
      <xdr:rowOff>259773</xdr:rowOff>
    </xdr:from>
    <xdr:to>
      <xdr:col>5</xdr:col>
      <xdr:colOff>138546</xdr:colOff>
      <xdr:row>28</xdr:row>
      <xdr:rowOff>510886</xdr:rowOff>
    </xdr:to>
    <xdr:pic>
      <xdr:nvPicPr>
        <xdr:cNvPr id="2" name="Image 1">
          <a:extLst>
            <a:ext uri="{FF2B5EF4-FFF2-40B4-BE49-F238E27FC236}">
              <a16:creationId xmlns:a16="http://schemas.microsoft.com/office/drawing/2014/main" id="{051D9069-D4B2-4ACC-94B8-AF5B5775A57B}"/>
            </a:ext>
          </a:extLst>
        </xdr:cNvPr>
        <xdr:cNvPicPr>
          <a:picLocks/>
        </xdr:cNvPicPr>
      </xdr:nvPicPr>
      <xdr:blipFill>
        <a:blip xmlns:r="http://schemas.openxmlformats.org/officeDocument/2006/relationships" r:embed="rId1" cstate="print"/>
        <a:stretch>
          <a:fillRect/>
        </a:stretch>
      </xdr:blipFill>
      <xdr:spPr>
        <a:xfrm>
          <a:off x="762000" y="640773"/>
          <a:ext cx="2831523" cy="8745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169333</xdr:colOff>
      <xdr:row>39</xdr:row>
      <xdr:rowOff>144319</xdr:rowOff>
    </xdr:from>
    <xdr:to>
      <xdr:col>2</xdr:col>
      <xdr:colOff>432954</xdr:colOff>
      <xdr:row>39</xdr:row>
      <xdr:rowOff>441613</xdr:rowOff>
    </xdr:to>
    <xdr:sp macro="" textlink="">
      <xdr:nvSpPr>
        <xdr:cNvPr id="2" name="Diagrama de flujo: decisión 1">
          <a:extLst>
            <a:ext uri="{FF2B5EF4-FFF2-40B4-BE49-F238E27FC236}">
              <a16:creationId xmlns:a16="http://schemas.microsoft.com/office/drawing/2014/main" id="{1CAA0FD6-37EC-320A-8DCF-99313F6EE271}"/>
            </a:ext>
          </a:extLst>
        </xdr:cNvPr>
        <xdr:cNvSpPr/>
      </xdr:nvSpPr>
      <xdr:spPr>
        <a:xfrm>
          <a:off x="515697" y="2975842"/>
          <a:ext cx="263621" cy="297294"/>
        </a:xfrm>
        <a:prstGeom prst="flowChartDecision">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oneCell">
    <xdr:from>
      <xdr:col>2</xdr:col>
      <xdr:colOff>60614</xdr:colOff>
      <xdr:row>31</xdr:row>
      <xdr:rowOff>95250</xdr:rowOff>
    </xdr:from>
    <xdr:to>
      <xdr:col>5</xdr:col>
      <xdr:colOff>17319</xdr:colOff>
      <xdr:row>33</xdr:row>
      <xdr:rowOff>491289</xdr:rowOff>
    </xdr:to>
    <xdr:pic>
      <xdr:nvPicPr>
        <xdr:cNvPr id="3" name="Image 1">
          <a:extLst>
            <a:ext uri="{FF2B5EF4-FFF2-40B4-BE49-F238E27FC236}">
              <a16:creationId xmlns:a16="http://schemas.microsoft.com/office/drawing/2014/main" id="{A8853000-0225-47F4-8984-371B66A76B67}"/>
            </a:ext>
          </a:extLst>
        </xdr:cNvPr>
        <xdr:cNvPicPr>
          <a:picLocks/>
        </xdr:cNvPicPr>
      </xdr:nvPicPr>
      <xdr:blipFill>
        <a:blip xmlns:r="http://schemas.openxmlformats.org/officeDocument/2006/relationships" r:embed="rId1" cstate="print"/>
        <a:stretch>
          <a:fillRect/>
        </a:stretch>
      </xdr:blipFill>
      <xdr:spPr>
        <a:xfrm>
          <a:off x="406978" y="259773"/>
          <a:ext cx="2831523" cy="8745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114300</xdr:colOff>
      <xdr:row>36</xdr:row>
      <xdr:rowOff>104775</xdr:rowOff>
    </xdr:from>
    <xdr:to>
      <xdr:col>3</xdr:col>
      <xdr:colOff>1278948</xdr:colOff>
      <xdr:row>40</xdr:row>
      <xdr:rowOff>106218</xdr:rowOff>
    </xdr:to>
    <xdr:pic>
      <xdr:nvPicPr>
        <xdr:cNvPr id="2" name="Image 1">
          <a:extLst>
            <a:ext uri="{FF2B5EF4-FFF2-40B4-BE49-F238E27FC236}">
              <a16:creationId xmlns:a16="http://schemas.microsoft.com/office/drawing/2014/main" id="{BD668A6A-9821-4401-A008-F778B7F786AE}"/>
            </a:ext>
          </a:extLst>
        </xdr:cNvPr>
        <xdr:cNvPicPr>
          <a:picLocks/>
        </xdr:cNvPicPr>
      </xdr:nvPicPr>
      <xdr:blipFill>
        <a:blip xmlns:r="http://schemas.openxmlformats.org/officeDocument/2006/relationships" r:embed="rId1" cstate="print"/>
        <a:stretch>
          <a:fillRect/>
        </a:stretch>
      </xdr:blipFill>
      <xdr:spPr>
        <a:xfrm>
          <a:off x="676275" y="304800"/>
          <a:ext cx="2831523" cy="8745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95250</xdr:colOff>
      <xdr:row>30</xdr:row>
      <xdr:rowOff>152400</xdr:rowOff>
    </xdr:from>
    <xdr:to>
      <xdr:col>4</xdr:col>
      <xdr:colOff>755073</xdr:colOff>
      <xdr:row>35</xdr:row>
      <xdr:rowOff>233218</xdr:rowOff>
    </xdr:to>
    <xdr:pic>
      <xdr:nvPicPr>
        <xdr:cNvPr id="2" name="Image 1">
          <a:extLst>
            <a:ext uri="{FF2B5EF4-FFF2-40B4-BE49-F238E27FC236}">
              <a16:creationId xmlns:a16="http://schemas.microsoft.com/office/drawing/2014/main" id="{1FDC1A7F-43FA-4A5B-81D0-B5C3866E4F7A}"/>
            </a:ext>
          </a:extLst>
        </xdr:cNvPr>
        <xdr:cNvPicPr>
          <a:picLocks/>
        </xdr:cNvPicPr>
      </xdr:nvPicPr>
      <xdr:blipFill>
        <a:blip xmlns:r="http://schemas.openxmlformats.org/officeDocument/2006/relationships" r:embed="rId1" cstate="print"/>
        <a:stretch>
          <a:fillRect/>
        </a:stretch>
      </xdr:blipFill>
      <xdr:spPr>
        <a:xfrm>
          <a:off x="400050" y="495300"/>
          <a:ext cx="2831523" cy="8745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38100</xdr:colOff>
      <xdr:row>59</xdr:row>
      <xdr:rowOff>142875</xdr:rowOff>
    </xdr:from>
    <xdr:to>
      <xdr:col>4</xdr:col>
      <xdr:colOff>278823</xdr:colOff>
      <xdr:row>63</xdr:row>
      <xdr:rowOff>75375</xdr:rowOff>
    </xdr:to>
    <xdr:pic>
      <xdr:nvPicPr>
        <xdr:cNvPr id="3" name="Image 1">
          <a:extLst>
            <a:ext uri="{FF2B5EF4-FFF2-40B4-BE49-F238E27FC236}">
              <a16:creationId xmlns:a16="http://schemas.microsoft.com/office/drawing/2014/main" id="{238DCB64-4A7D-4350-A2AF-6B0816F338AA}"/>
            </a:ext>
          </a:extLst>
        </xdr:cNvPr>
        <xdr:cNvPicPr>
          <a:picLocks/>
        </xdr:cNvPicPr>
      </xdr:nvPicPr>
      <xdr:blipFill>
        <a:blip xmlns:r="http://schemas.openxmlformats.org/officeDocument/2006/relationships" r:embed="rId1" cstate="print"/>
        <a:stretch>
          <a:fillRect/>
        </a:stretch>
      </xdr:blipFill>
      <xdr:spPr>
        <a:xfrm>
          <a:off x="533400" y="142875"/>
          <a:ext cx="2831523" cy="8745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295275</xdr:colOff>
      <xdr:row>1</xdr:row>
      <xdr:rowOff>238125</xdr:rowOff>
    </xdr:from>
    <xdr:to>
      <xdr:col>1</xdr:col>
      <xdr:colOff>2695575</xdr:colOff>
      <xdr:row>3</xdr:row>
      <xdr:rowOff>219075</xdr:rowOff>
    </xdr:to>
    <xdr:pic>
      <xdr:nvPicPr>
        <xdr:cNvPr id="7530" name="Imagen 6">
          <a:extLst>
            <a:ext uri="{FF2B5EF4-FFF2-40B4-BE49-F238E27FC236}">
              <a16:creationId xmlns:a16="http://schemas.microsoft.com/office/drawing/2014/main" id="{0B2BB882-F4D9-133E-20E3-346D093CC7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419100"/>
          <a:ext cx="24003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AF1CC-0708-4836-9792-6273094AD1E9}">
  <sheetPr codeName="Hoja1">
    <tabColor theme="0" tint="-0.34998626667073579"/>
  </sheetPr>
  <dimension ref="B1:T87"/>
  <sheetViews>
    <sheetView showGridLines="0" showRowColHeaders="0" zoomScale="63" zoomScaleNormal="63" zoomScaleSheetLayoutView="85" workbookViewId="0">
      <selection activeCell="C16" sqref="C16:I16"/>
    </sheetView>
  </sheetViews>
  <sheetFormatPr baseColWidth="10" defaultColWidth="9.28515625" defaultRowHeight="14.25" x14ac:dyDescent="0.2"/>
  <cols>
    <col min="1" max="1" width="7" style="4" customWidth="1"/>
    <col min="2" max="2" width="2.7109375" style="4" customWidth="1"/>
    <col min="3" max="3" width="23.28515625" style="4" customWidth="1"/>
    <col min="4" max="4" width="25.7109375" style="4" customWidth="1"/>
    <col min="5" max="9" width="23.28515625" style="4" customWidth="1"/>
    <col min="10" max="10" width="2.7109375" style="4" customWidth="1"/>
    <col min="11" max="11" width="7.7109375" style="4" customWidth="1"/>
    <col min="12" max="12" width="2.7109375" style="4" customWidth="1"/>
    <col min="13" max="15" width="30.7109375" style="4" customWidth="1"/>
    <col min="16" max="16" width="7.7109375" style="4" customWidth="1"/>
    <col min="17" max="20" width="30.7109375" style="4" customWidth="1"/>
    <col min="21" max="16384" width="9.28515625" style="4"/>
  </cols>
  <sheetData>
    <row r="1" spans="2:20" ht="30" customHeight="1" x14ac:dyDescent="0.2"/>
    <row r="2" spans="2:20" ht="25.15" customHeight="1" x14ac:dyDescent="0.2">
      <c r="B2" s="84"/>
      <c r="C2" s="84"/>
      <c r="D2" s="84"/>
      <c r="E2" s="161"/>
      <c r="F2" s="161"/>
      <c r="G2" s="161"/>
      <c r="H2" s="84"/>
      <c r="I2" s="70"/>
      <c r="J2" s="70"/>
      <c r="L2" s="21"/>
      <c r="M2" s="8"/>
      <c r="N2" s="11"/>
      <c r="O2" s="11"/>
      <c r="P2" s="8"/>
    </row>
    <row r="3" spans="2:20" ht="25.15" customHeight="1" x14ac:dyDescent="0.2">
      <c r="B3" s="84"/>
      <c r="C3" s="84"/>
      <c r="D3" s="84"/>
      <c r="E3" s="161"/>
      <c r="F3" s="161"/>
      <c r="G3" s="161"/>
      <c r="H3" s="84"/>
      <c r="I3" s="70"/>
      <c r="J3" s="70"/>
      <c r="L3" s="21"/>
      <c r="M3" s="8"/>
      <c r="N3" s="8"/>
      <c r="O3" s="8"/>
      <c r="P3" s="8"/>
      <c r="Q3" s="142"/>
      <c r="R3" s="143"/>
    </row>
    <row r="4" spans="2:20" ht="42" customHeight="1" x14ac:dyDescent="0.2">
      <c r="B4" s="84"/>
      <c r="C4" s="84"/>
      <c r="D4" s="84"/>
      <c r="E4" s="161"/>
      <c r="F4" s="161"/>
      <c r="G4" s="161"/>
      <c r="H4" s="84"/>
      <c r="I4" s="70"/>
      <c r="J4" s="70"/>
      <c r="K4" s="6"/>
      <c r="L4" s="21"/>
      <c r="M4" s="8"/>
      <c r="N4" s="8"/>
      <c r="O4" s="8"/>
      <c r="P4" s="8"/>
      <c r="Q4" s="142"/>
      <c r="R4" s="143"/>
    </row>
    <row r="5" spans="2:20" ht="60" customHeight="1" x14ac:dyDescent="0.2">
      <c r="C5" s="147" t="s">
        <v>252</v>
      </c>
      <c r="D5" s="147"/>
      <c r="E5" s="147"/>
      <c r="F5" s="147"/>
      <c r="G5" s="147"/>
      <c r="H5" s="147"/>
      <c r="I5" s="147"/>
      <c r="L5" s="3"/>
      <c r="M5" s="3"/>
      <c r="N5" s="3"/>
      <c r="O5" s="3"/>
      <c r="P5" s="3"/>
    </row>
    <row r="6" spans="2:20" ht="18.75" thickBot="1" x14ac:dyDescent="0.25">
      <c r="J6" s="20"/>
      <c r="L6" s="3"/>
      <c r="M6" s="3"/>
      <c r="N6" s="3"/>
      <c r="O6" s="3"/>
      <c r="P6" s="3"/>
      <c r="Q6" s="3"/>
    </row>
    <row r="7" spans="2:20" ht="15" customHeight="1" x14ac:dyDescent="0.25">
      <c r="B7" s="7"/>
      <c r="C7" s="155" t="s">
        <v>240</v>
      </c>
      <c r="D7" s="156"/>
      <c r="E7" s="156"/>
      <c r="F7" s="156"/>
      <c r="G7" s="156"/>
      <c r="H7" s="156"/>
      <c r="I7" s="157"/>
      <c r="J7" s="20"/>
      <c r="K7" s="20"/>
      <c r="L7" s="145"/>
      <c r="M7" s="145"/>
      <c r="N7" s="145"/>
      <c r="O7" s="145"/>
      <c r="P7" s="72"/>
      <c r="Q7" s="145"/>
      <c r="R7" s="144"/>
      <c r="S7" s="144"/>
      <c r="T7" s="144"/>
    </row>
    <row r="8" spans="2:20" s="7" customFormat="1" ht="18.75" customHeight="1" thickBot="1" x14ac:dyDescent="0.3">
      <c r="C8" s="158"/>
      <c r="D8" s="159"/>
      <c r="E8" s="159"/>
      <c r="F8" s="159"/>
      <c r="G8" s="159"/>
      <c r="H8" s="159"/>
      <c r="I8" s="160"/>
      <c r="J8" s="20"/>
      <c r="K8" s="20"/>
      <c r="L8" s="145"/>
      <c r="M8" s="145"/>
      <c r="N8" s="145"/>
      <c r="O8" s="145"/>
      <c r="P8" s="72"/>
      <c r="Q8" s="145"/>
      <c r="R8" s="144"/>
      <c r="S8" s="144"/>
      <c r="T8" s="144"/>
    </row>
    <row r="9" spans="2:20" s="7" customFormat="1" ht="18.75" customHeight="1" x14ac:dyDescent="0.25">
      <c r="D9" s="20"/>
      <c r="E9" s="20"/>
      <c r="F9" s="20"/>
      <c r="G9" s="20"/>
      <c r="H9" s="20"/>
      <c r="I9" s="20"/>
      <c r="J9" s="20"/>
      <c r="K9" s="20"/>
    </row>
    <row r="10" spans="2:20" s="7" customFormat="1" ht="18.75" hidden="1" customHeight="1" x14ac:dyDescent="0.25">
      <c r="D10" s="20"/>
      <c r="E10" s="20"/>
      <c r="F10" s="20"/>
      <c r="G10" s="20"/>
      <c r="H10" s="20"/>
      <c r="I10" s="20"/>
      <c r="J10" s="20"/>
      <c r="K10" s="20"/>
    </row>
    <row r="11" spans="2:20" s="7" customFormat="1" ht="18.75" hidden="1" customHeight="1" x14ac:dyDescent="0.25">
      <c r="E11" s="21" t="s">
        <v>0</v>
      </c>
      <c r="F11" s="172">
        <v>0</v>
      </c>
      <c r="G11" s="172"/>
      <c r="H11" s="20"/>
      <c r="I11" s="20"/>
      <c r="J11" s="20"/>
      <c r="K11" s="20"/>
    </row>
    <row r="12" spans="2:20" s="7" customFormat="1" ht="18.75" hidden="1" customHeight="1" x14ac:dyDescent="0.25">
      <c r="E12" s="21"/>
      <c r="F12" s="8"/>
      <c r="G12" s="20"/>
      <c r="H12" s="20"/>
      <c r="I12" s="20"/>
      <c r="J12" s="20"/>
      <c r="K12" s="20"/>
    </row>
    <row r="13" spans="2:20" s="7" customFormat="1" ht="18.75" hidden="1" customHeight="1" x14ac:dyDescent="0.25">
      <c r="D13" s="20"/>
      <c r="E13" s="21" t="s">
        <v>1</v>
      </c>
      <c r="F13" s="173">
        <v>0</v>
      </c>
      <c r="G13" s="173"/>
      <c r="H13" s="20"/>
      <c r="I13" s="20"/>
      <c r="J13" s="20"/>
      <c r="K13" s="20"/>
    </row>
    <row r="14" spans="2:20" s="7" customFormat="1" ht="18.75" hidden="1" customHeight="1" x14ac:dyDescent="0.25">
      <c r="D14" s="20"/>
      <c r="E14" s="21"/>
      <c r="F14" s="8"/>
      <c r="G14" s="20"/>
      <c r="H14" s="20"/>
      <c r="I14" s="20"/>
      <c r="J14" s="20"/>
      <c r="K14" s="20"/>
    </row>
    <row r="15" spans="2:20" s="7" customFormat="1" ht="18.75" customHeight="1" x14ac:dyDescent="0.25">
      <c r="D15" s="20"/>
      <c r="E15" s="21"/>
      <c r="F15" s="8"/>
      <c r="G15" s="20"/>
      <c r="H15" s="20"/>
      <c r="I15" s="20"/>
      <c r="J15" s="20"/>
      <c r="K15" s="20"/>
      <c r="R15" s="9"/>
      <c r="T15" s="9"/>
    </row>
    <row r="16" spans="2:20" s="7" customFormat="1" ht="18.75" customHeight="1" thickBot="1" x14ac:dyDescent="0.3">
      <c r="C16" s="146" t="s">
        <v>17</v>
      </c>
      <c r="D16" s="146"/>
      <c r="E16" s="146"/>
      <c r="F16" s="146"/>
      <c r="G16" s="146"/>
      <c r="H16" s="146"/>
      <c r="I16" s="146"/>
      <c r="J16" s="20"/>
      <c r="K16" s="20"/>
      <c r="L16" s="20"/>
      <c r="M16" s="20"/>
      <c r="N16" s="20"/>
      <c r="O16" s="20"/>
      <c r="P16" s="20"/>
      <c r="Q16" s="20"/>
      <c r="R16" s="9"/>
      <c r="T16" s="9"/>
    </row>
    <row r="17" spans="2:20" s="7" customFormat="1" ht="25.5" customHeight="1" x14ac:dyDescent="0.25">
      <c r="C17" s="169"/>
      <c r="D17" s="169"/>
      <c r="E17" s="169"/>
      <c r="F17" s="169"/>
      <c r="G17" s="169"/>
      <c r="H17" s="169"/>
      <c r="I17" s="169"/>
      <c r="J17" s="169"/>
      <c r="K17" s="20"/>
      <c r="L17" s="20"/>
      <c r="M17" s="20"/>
      <c r="N17" s="20"/>
      <c r="O17" s="20"/>
      <c r="P17" s="20"/>
      <c r="Q17" s="20"/>
      <c r="R17" s="9"/>
      <c r="T17" s="9"/>
    </row>
    <row r="18" spans="2:20" ht="36" customHeight="1" x14ac:dyDescent="0.25">
      <c r="B18" s="7"/>
      <c r="C18" s="167" t="s">
        <v>101</v>
      </c>
      <c r="D18" s="168"/>
      <c r="E18" s="168"/>
      <c r="F18" s="168"/>
      <c r="G18" s="168"/>
      <c r="H18" s="168"/>
      <c r="I18" s="168"/>
      <c r="J18" s="45"/>
      <c r="P18" s="20"/>
      <c r="R18" s="2"/>
      <c r="S18" s="6"/>
      <c r="T18" s="6"/>
    </row>
    <row r="19" spans="2:20" s="6" customFormat="1" ht="77.25" customHeight="1" x14ac:dyDescent="0.25">
      <c r="B19" s="7"/>
      <c r="C19" s="162" t="s">
        <v>255</v>
      </c>
      <c r="D19" s="162"/>
      <c r="E19" s="162"/>
      <c r="F19" s="162"/>
      <c r="G19" s="162"/>
      <c r="H19" s="162"/>
      <c r="I19" s="162"/>
      <c r="J19" s="46"/>
      <c r="P19" s="20"/>
      <c r="Q19" s="27"/>
    </row>
    <row r="20" spans="2:20" ht="52.5" customHeight="1" x14ac:dyDescent="0.25">
      <c r="B20" s="7"/>
      <c r="C20" s="170" t="s">
        <v>239</v>
      </c>
      <c r="D20" s="171"/>
      <c r="E20" s="171"/>
      <c r="F20" s="171"/>
      <c r="G20" s="171"/>
      <c r="H20" s="171"/>
      <c r="I20" s="171"/>
      <c r="J20" s="47"/>
      <c r="P20" s="20"/>
      <c r="Q20" s="6"/>
      <c r="R20" s="6"/>
      <c r="S20" s="6"/>
      <c r="T20" s="6"/>
    </row>
    <row r="21" spans="2:20" ht="29.25" customHeight="1" x14ac:dyDescent="0.3">
      <c r="B21" s="7"/>
      <c r="C21" s="165" t="s">
        <v>102</v>
      </c>
      <c r="D21" s="166"/>
      <c r="E21" s="166"/>
      <c r="F21" s="166"/>
      <c r="G21" s="166"/>
      <c r="H21" s="166"/>
      <c r="I21" s="166"/>
      <c r="J21" s="44"/>
      <c r="P21" s="20"/>
      <c r="Q21" s="10"/>
      <c r="R21" s="2"/>
      <c r="S21" s="6"/>
      <c r="T21" s="6"/>
    </row>
    <row r="22" spans="2:20" ht="65.099999999999994" customHeight="1" x14ac:dyDescent="0.25">
      <c r="B22" s="7"/>
      <c r="C22" s="163" t="s">
        <v>112</v>
      </c>
      <c r="D22" s="163"/>
      <c r="E22" s="163"/>
      <c r="F22" s="163"/>
      <c r="G22" s="163"/>
      <c r="H22" s="163"/>
      <c r="I22" s="163"/>
      <c r="J22" s="48"/>
      <c r="P22" s="20"/>
      <c r="R22" s="2"/>
      <c r="S22" s="6"/>
      <c r="T22" s="6"/>
    </row>
    <row r="23" spans="2:20" ht="90" customHeight="1" x14ac:dyDescent="0.3">
      <c r="B23" s="7"/>
      <c r="C23" s="163" t="s">
        <v>103</v>
      </c>
      <c r="D23" s="164"/>
      <c r="E23" s="164"/>
      <c r="F23" s="164"/>
      <c r="G23" s="164"/>
      <c r="H23" s="164"/>
      <c r="I23" s="164"/>
      <c r="J23" s="48"/>
      <c r="P23" s="20"/>
      <c r="Q23" s="10"/>
      <c r="R23" s="2"/>
      <c r="S23" s="6"/>
      <c r="T23" s="6"/>
    </row>
    <row r="24" spans="2:20" ht="55.15" customHeight="1" x14ac:dyDescent="0.25">
      <c r="B24" s="7"/>
      <c r="C24" s="163" t="s">
        <v>20</v>
      </c>
      <c r="D24" s="163"/>
      <c r="E24" s="163"/>
      <c r="F24" s="163"/>
      <c r="G24" s="163"/>
      <c r="H24" s="163"/>
      <c r="I24" s="163"/>
      <c r="J24" s="48"/>
      <c r="P24" s="20"/>
      <c r="Q24" s="10"/>
      <c r="R24" s="2"/>
      <c r="S24" s="6"/>
      <c r="T24" s="6"/>
    </row>
    <row r="25" spans="2:20" ht="70.150000000000006" customHeight="1" x14ac:dyDescent="0.25">
      <c r="B25" s="7"/>
      <c r="C25" s="162" t="s">
        <v>56</v>
      </c>
      <c r="D25" s="162"/>
      <c r="E25" s="162"/>
      <c r="F25" s="162"/>
      <c r="G25" s="162"/>
      <c r="H25" s="162"/>
      <c r="I25" s="162"/>
      <c r="J25" s="49"/>
      <c r="M25" s="1"/>
      <c r="P25" s="20"/>
      <c r="R25" s="2"/>
      <c r="S25" s="6"/>
      <c r="T25" s="6"/>
    </row>
    <row r="26" spans="2:20" ht="50.1" customHeight="1" x14ac:dyDescent="0.25">
      <c r="B26" s="7"/>
      <c r="C26" s="162" t="s">
        <v>55</v>
      </c>
      <c r="D26" s="162"/>
      <c r="E26" s="162"/>
      <c r="F26" s="162"/>
      <c r="G26" s="162"/>
      <c r="H26" s="162"/>
      <c r="I26" s="162"/>
      <c r="J26" s="49"/>
      <c r="M26" s="1"/>
      <c r="P26" s="20"/>
      <c r="R26" s="2"/>
      <c r="S26" s="6"/>
      <c r="T26" s="6"/>
    </row>
    <row r="27" spans="2:20" ht="69.75" customHeight="1" x14ac:dyDescent="0.25">
      <c r="B27" s="7"/>
      <c r="C27" s="163" t="s">
        <v>256</v>
      </c>
      <c r="D27" s="163"/>
      <c r="E27" s="163"/>
      <c r="F27" s="163"/>
      <c r="G27" s="163"/>
      <c r="H27" s="163"/>
      <c r="I27" s="163"/>
      <c r="J27" s="49"/>
      <c r="M27" s="1"/>
      <c r="P27" s="20"/>
      <c r="R27" s="2"/>
      <c r="S27" s="6"/>
      <c r="T27" s="6"/>
    </row>
    <row r="28" spans="2:20" ht="54" customHeight="1" x14ac:dyDescent="0.25">
      <c r="B28" s="7"/>
      <c r="C28" s="163" t="s">
        <v>24</v>
      </c>
      <c r="D28" s="163"/>
      <c r="E28" s="163"/>
      <c r="F28" s="163"/>
      <c r="G28" s="163"/>
      <c r="H28" s="163"/>
      <c r="I28" s="163"/>
      <c r="J28" s="2"/>
      <c r="P28" s="20"/>
      <c r="Q28" s="10"/>
      <c r="R28" s="2"/>
      <c r="S28" s="6"/>
      <c r="T28" s="6"/>
    </row>
    <row r="29" spans="2:20" ht="66.75" customHeight="1" x14ac:dyDescent="0.25">
      <c r="B29" s="7"/>
      <c r="C29" s="162" t="s">
        <v>257</v>
      </c>
      <c r="D29" s="162"/>
      <c r="E29" s="162"/>
      <c r="F29" s="162"/>
      <c r="G29" s="162"/>
      <c r="H29" s="162"/>
      <c r="I29" s="162"/>
      <c r="J29" s="48"/>
      <c r="P29" s="20"/>
      <c r="Q29" s="10"/>
      <c r="R29" s="2"/>
      <c r="S29" s="6"/>
      <c r="T29" s="6"/>
    </row>
    <row r="30" spans="2:20" ht="18" x14ac:dyDescent="0.2">
      <c r="P30" s="20"/>
      <c r="Q30" s="6"/>
      <c r="R30" s="6"/>
      <c r="S30" s="6"/>
      <c r="T30" s="6"/>
    </row>
    <row r="31" spans="2:20" ht="18" x14ac:dyDescent="0.2">
      <c r="P31" s="20"/>
      <c r="R31" s="2"/>
      <c r="S31" s="6"/>
      <c r="T31" s="6"/>
    </row>
    <row r="32" spans="2:20" ht="18" x14ac:dyDescent="0.2">
      <c r="P32" s="20"/>
      <c r="R32" s="2"/>
      <c r="S32" s="6"/>
      <c r="T32" s="6"/>
    </row>
    <row r="33" spans="16:20" ht="18" x14ac:dyDescent="0.2">
      <c r="P33" s="20"/>
      <c r="R33" s="2"/>
      <c r="S33" s="6"/>
      <c r="T33" s="6"/>
    </row>
    <row r="34" spans="16:20" ht="18" x14ac:dyDescent="0.25">
      <c r="P34" s="20"/>
      <c r="Q34" s="10"/>
      <c r="R34" s="2"/>
      <c r="S34" s="6"/>
      <c r="T34" s="6"/>
    </row>
    <row r="35" spans="16:20" ht="18" x14ac:dyDescent="0.2">
      <c r="P35" s="20"/>
      <c r="Q35" s="6"/>
      <c r="R35" s="6"/>
      <c r="S35" s="6"/>
      <c r="T35" s="6"/>
    </row>
    <row r="36" spans="16:20" ht="18" x14ac:dyDescent="0.2">
      <c r="P36" s="20"/>
      <c r="R36" s="2"/>
      <c r="S36" s="6"/>
      <c r="T36" s="6"/>
    </row>
    <row r="37" spans="16:20" ht="18" x14ac:dyDescent="0.2">
      <c r="P37" s="20"/>
      <c r="R37" s="2"/>
      <c r="S37" s="6"/>
      <c r="T37" s="6"/>
    </row>
    <row r="38" spans="16:20" ht="18" x14ac:dyDescent="0.2">
      <c r="P38" s="20"/>
      <c r="R38" s="2"/>
      <c r="S38" s="6"/>
      <c r="T38" s="6"/>
    </row>
    <row r="39" spans="16:20" ht="18" x14ac:dyDescent="0.25">
      <c r="P39" s="20"/>
      <c r="Q39" s="10"/>
      <c r="R39" s="2"/>
      <c r="S39" s="6"/>
      <c r="T39" s="6"/>
    </row>
    <row r="40" spans="16:20" ht="18" x14ac:dyDescent="0.2">
      <c r="P40" s="20"/>
      <c r="Q40" s="6"/>
      <c r="R40" s="6"/>
      <c r="S40" s="6"/>
      <c r="T40" s="6"/>
    </row>
    <row r="41" spans="16:20" ht="18" x14ac:dyDescent="0.2">
      <c r="P41" s="20"/>
      <c r="R41" s="2"/>
      <c r="S41" s="6"/>
      <c r="T41" s="6"/>
    </row>
    <row r="42" spans="16:20" ht="18" x14ac:dyDescent="0.2">
      <c r="P42" s="20"/>
      <c r="R42" s="2"/>
      <c r="S42" s="6"/>
      <c r="T42" s="6"/>
    </row>
    <row r="43" spans="16:20" ht="18" x14ac:dyDescent="0.2">
      <c r="P43" s="20"/>
      <c r="R43" s="2"/>
      <c r="S43" s="6"/>
      <c r="T43" s="6"/>
    </row>
    <row r="44" spans="16:20" ht="18" x14ac:dyDescent="0.25">
      <c r="P44" s="20"/>
      <c r="Q44" s="10"/>
      <c r="R44" s="2"/>
      <c r="S44" s="6"/>
      <c r="T44" s="6"/>
    </row>
    <row r="45" spans="16:20" ht="18" x14ac:dyDescent="0.2">
      <c r="P45" s="20"/>
      <c r="Q45" s="6"/>
      <c r="R45" s="6"/>
      <c r="S45" s="6"/>
      <c r="T45" s="6"/>
    </row>
    <row r="46" spans="16:20" ht="18" x14ac:dyDescent="0.2">
      <c r="P46" s="20"/>
      <c r="R46" s="2"/>
      <c r="S46" s="6"/>
      <c r="T46" s="2"/>
    </row>
    <row r="47" spans="16:20" ht="18" x14ac:dyDescent="0.2">
      <c r="P47" s="20"/>
      <c r="R47" s="2"/>
      <c r="S47" s="6"/>
      <c r="T47" s="2"/>
    </row>
    <row r="48" spans="16:20" ht="18" x14ac:dyDescent="0.2">
      <c r="P48" s="20"/>
      <c r="R48" s="2"/>
      <c r="S48" s="6"/>
      <c r="T48" s="2"/>
    </row>
    <row r="49" spans="16:20" ht="18" x14ac:dyDescent="0.25">
      <c r="P49" s="20"/>
      <c r="Q49" s="10"/>
      <c r="R49" s="2"/>
      <c r="S49" s="6"/>
      <c r="T49" s="2"/>
    </row>
    <row r="50" spans="16:20" ht="18" x14ac:dyDescent="0.2">
      <c r="P50" s="20"/>
      <c r="Q50" s="6"/>
      <c r="R50" s="6"/>
      <c r="S50" s="6"/>
      <c r="T50" s="6"/>
    </row>
    <row r="51" spans="16:20" ht="18" x14ac:dyDescent="0.2">
      <c r="P51" s="20"/>
      <c r="R51" s="2"/>
      <c r="S51" s="6"/>
      <c r="T51" s="2"/>
    </row>
    <row r="52" spans="16:20" ht="18" x14ac:dyDescent="0.2">
      <c r="P52" s="20"/>
      <c r="R52" s="2"/>
      <c r="S52" s="6"/>
      <c r="T52" s="2"/>
    </row>
    <row r="53" spans="16:20" ht="18" x14ac:dyDescent="0.2">
      <c r="P53" s="20"/>
      <c r="R53" s="2"/>
      <c r="S53" s="6"/>
      <c r="T53" s="2"/>
    </row>
    <row r="54" spans="16:20" ht="18" x14ac:dyDescent="0.25">
      <c r="P54" s="20"/>
      <c r="Q54" s="10"/>
      <c r="R54" s="2"/>
      <c r="S54" s="6"/>
      <c r="T54" s="2"/>
    </row>
    <row r="55" spans="16:20" ht="18" x14ac:dyDescent="0.2">
      <c r="P55" s="20"/>
      <c r="Q55" s="6"/>
      <c r="R55" s="6"/>
      <c r="S55" s="6"/>
      <c r="T55" s="6"/>
    </row>
    <row r="56" spans="16:20" ht="18" x14ac:dyDescent="0.2">
      <c r="P56" s="20"/>
      <c r="R56" s="2"/>
      <c r="S56" s="6"/>
      <c r="T56" s="2"/>
    </row>
    <row r="57" spans="16:20" ht="18" x14ac:dyDescent="0.2">
      <c r="P57" s="20"/>
      <c r="R57" s="2"/>
      <c r="S57" s="6"/>
      <c r="T57" s="2"/>
    </row>
    <row r="58" spans="16:20" ht="18" x14ac:dyDescent="0.2">
      <c r="P58" s="20"/>
      <c r="R58" s="2"/>
      <c r="S58" s="6"/>
      <c r="T58" s="2"/>
    </row>
    <row r="59" spans="16:20" ht="18" x14ac:dyDescent="0.25">
      <c r="P59" s="20"/>
      <c r="Q59" s="10"/>
      <c r="R59" s="2"/>
      <c r="S59" s="6"/>
      <c r="T59" s="2"/>
    </row>
    <row r="60" spans="16:20" ht="18" x14ac:dyDescent="0.2">
      <c r="P60" s="20"/>
      <c r="Q60" s="6"/>
      <c r="R60" s="6"/>
      <c r="S60" s="6"/>
      <c r="T60" s="6"/>
    </row>
    <row r="61" spans="16:20" ht="18" x14ac:dyDescent="0.2">
      <c r="P61" s="20"/>
      <c r="T61" s="2"/>
    </row>
    <row r="62" spans="16:20" ht="18" x14ac:dyDescent="0.2">
      <c r="P62" s="20"/>
      <c r="T62" s="2"/>
    </row>
    <row r="63" spans="16:20" ht="18" x14ac:dyDescent="0.2">
      <c r="P63" s="20"/>
    </row>
    <row r="64" spans="16:20" ht="18" x14ac:dyDescent="0.2">
      <c r="P64" s="20"/>
    </row>
    <row r="65" spans="16:16" ht="18" x14ac:dyDescent="0.2">
      <c r="P65" s="20"/>
    </row>
    <row r="66" spans="16:16" ht="18" x14ac:dyDescent="0.2">
      <c r="P66" s="20"/>
    </row>
    <row r="67" spans="16:16" ht="18" x14ac:dyDescent="0.2">
      <c r="P67" s="20"/>
    </row>
    <row r="68" spans="16:16" ht="18" x14ac:dyDescent="0.2">
      <c r="P68" s="20"/>
    </row>
    <row r="69" spans="16:16" ht="18" x14ac:dyDescent="0.2">
      <c r="P69" s="20"/>
    </row>
    <row r="70" spans="16:16" ht="18" x14ac:dyDescent="0.2">
      <c r="P70" s="20"/>
    </row>
    <row r="71" spans="16:16" ht="18" x14ac:dyDescent="0.2">
      <c r="P71" s="20"/>
    </row>
    <row r="72" spans="16:16" ht="18" x14ac:dyDescent="0.2">
      <c r="P72" s="20"/>
    </row>
    <row r="73" spans="16:16" ht="18" x14ac:dyDescent="0.2">
      <c r="P73" s="20"/>
    </row>
    <row r="74" spans="16:16" ht="18" x14ac:dyDescent="0.2">
      <c r="P74" s="20"/>
    </row>
    <row r="75" spans="16:16" ht="18" x14ac:dyDescent="0.2">
      <c r="P75" s="20"/>
    </row>
    <row r="76" spans="16:16" ht="18" x14ac:dyDescent="0.2">
      <c r="P76" s="20"/>
    </row>
    <row r="77" spans="16:16" ht="18" x14ac:dyDescent="0.2">
      <c r="P77" s="20"/>
    </row>
    <row r="78" spans="16:16" ht="18" x14ac:dyDescent="0.2">
      <c r="P78" s="20"/>
    </row>
    <row r="79" spans="16:16" ht="18" x14ac:dyDescent="0.2">
      <c r="P79" s="20"/>
    </row>
    <row r="80" spans="16:16" ht="18" x14ac:dyDescent="0.2">
      <c r="P80" s="20"/>
    </row>
    <row r="81" spans="16:16" ht="18" x14ac:dyDescent="0.2">
      <c r="P81" s="20"/>
    </row>
    <row r="82" spans="16:16" ht="18" x14ac:dyDescent="0.2">
      <c r="P82" s="20"/>
    </row>
    <row r="83" spans="16:16" ht="18" x14ac:dyDescent="0.2">
      <c r="P83" s="20"/>
    </row>
    <row r="84" spans="16:16" ht="18" x14ac:dyDescent="0.2">
      <c r="P84" s="20"/>
    </row>
    <row r="85" spans="16:16" ht="18" x14ac:dyDescent="0.2">
      <c r="P85" s="20"/>
    </row>
    <row r="86" spans="16:16" ht="18" x14ac:dyDescent="0.2">
      <c r="P86" s="20"/>
    </row>
    <row r="87" spans="16:16" ht="18" x14ac:dyDescent="0.2">
      <c r="P87" s="20"/>
    </row>
  </sheetData>
  <sheetProtection selectLockedCells="1"/>
  <mergeCells count="29">
    <mergeCell ref="Q3:Q4"/>
    <mergeCell ref="R3:R4"/>
    <mergeCell ref="L7:L8"/>
    <mergeCell ref="N7:N8"/>
    <mergeCell ref="Q7:Q8"/>
    <mergeCell ref="T7:T8"/>
    <mergeCell ref="F11:G11"/>
    <mergeCell ref="F13:G13"/>
    <mergeCell ref="M7:M8"/>
    <mergeCell ref="C7:I8"/>
    <mergeCell ref="C27:I27"/>
    <mergeCell ref="C26:I26"/>
    <mergeCell ref="C28:I28"/>
    <mergeCell ref="C29:I29"/>
    <mergeCell ref="S7:S8"/>
    <mergeCell ref="O7:O8"/>
    <mergeCell ref="R7:R8"/>
    <mergeCell ref="C20:I20"/>
    <mergeCell ref="C24:I24"/>
    <mergeCell ref="C25:I25"/>
    <mergeCell ref="E2:G4"/>
    <mergeCell ref="C5:I5"/>
    <mergeCell ref="C19:I19"/>
    <mergeCell ref="C23:I23"/>
    <mergeCell ref="C22:I22"/>
    <mergeCell ref="C21:I21"/>
    <mergeCell ref="C18:I18"/>
    <mergeCell ref="C17:J17"/>
    <mergeCell ref="C16:I16"/>
  </mergeCells>
  <dataValidations count="1">
    <dataValidation type="list" allowBlank="1" showInputMessage="1" showErrorMessage="1" sqref="Q57 Q18 Q32 Q37 Q42 Q47 Q52" xr:uid="{71B665E7-BAE4-43CD-9AB3-D42C13F0D43E}">
      <formula1>#REF!</formula1>
    </dataValidation>
  </dataValidations>
  <pageMargins left="0.15748031496062992" right="0.19685039370078741" top="0.43307086614173229" bottom="0.43307086614173229" header="0" footer="0"/>
  <pageSetup paperSize="9" scale="56" fitToHeight="0" orientation="portrait" r:id="rId1"/>
  <headerFooter>
    <oddFooter>&amp;L_x000D_&amp;1#&amp;"Aptos"&amp;10&amp;K000000 Clasificación: Interna&amp;C&amp;14Página &amp;P de &amp;N</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E331A-C959-4020-9761-AD5529F52BBC}">
  <sheetPr codeName="Sheet3">
    <tabColor theme="0" tint="-0.34998626667073579"/>
  </sheetPr>
  <dimension ref="A1:AA87"/>
  <sheetViews>
    <sheetView showGridLines="0" showRowColHeaders="0" tabSelected="1" showWhiteSpace="0" topLeftCell="A26" zoomScaleNormal="100" workbookViewId="0">
      <selection activeCell="F38" sqref="F38:M38"/>
    </sheetView>
  </sheetViews>
  <sheetFormatPr baseColWidth="10" defaultColWidth="9.28515625" defaultRowHeight="14.25" x14ac:dyDescent="0.2"/>
  <cols>
    <col min="1" max="1" width="7" style="4" customWidth="1"/>
    <col min="2" max="2" width="2.7109375" style="4" customWidth="1"/>
    <col min="3" max="3" width="11.7109375" style="4" customWidth="1"/>
    <col min="4" max="4" width="19.5703125" style="4" customWidth="1"/>
    <col min="5" max="5" width="10.7109375" style="4" customWidth="1"/>
    <col min="6" max="6" width="26.7109375" style="4" customWidth="1"/>
    <col min="7" max="7" width="15.7109375" style="4" customWidth="1"/>
    <col min="8" max="8" width="2.28515625" style="4" customWidth="1"/>
    <col min="9" max="9" width="23.7109375" style="4" customWidth="1"/>
    <col min="10" max="10" width="10.7109375" style="4" customWidth="1"/>
    <col min="11" max="12" width="11" style="4" customWidth="1"/>
    <col min="13" max="13" width="28.5703125" style="4" customWidth="1"/>
    <col min="14" max="14" width="2.7109375" style="4" customWidth="1"/>
    <col min="15" max="15" width="27.5703125" style="4" customWidth="1"/>
    <col min="16" max="16" width="25.5703125" style="4" bestFit="1" customWidth="1"/>
    <col min="17" max="17" width="11.42578125" style="4" customWidth="1"/>
    <col min="18" max="18" width="26.28515625" style="4" bestFit="1" customWidth="1"/>
    <col min="19" max="19" width="35.7109375" style="4" customWidth="1"/>
    <col min="20" max="20" width="32.42578125" style="4" bestFit="1" customWidth="1"/>
    <col min="21" max="21" width="14.7109375" style="4" bestFit="1" customWidth="1"/>
    <col min="22" max="16384" width="9.28515625" style="4"/>
  </cols>
  <sheetData>
    <row r="1" spans="1:13" hidden="1" x14ac:dyDescent="0.2"/>
    <row r="2" spans="1:13" ht="15" hidden="1" x14ac:dyDescent="0.25">
      <c r="A2" s="28"/>
      <c r="B2" s="28"/>
      <c r="C2" s="18"/>
      <c r="D2" s="29"/>
      <c r="M2" s="17" t="s">
        <v>25</v>
      </c>
    </row>
    <row r="3" spans="1:13" hidden="1" x14ac:dyDescent="0.2">
      <c r="C3" s="16"/>
      <c r="M3" s="17">
        <v>120</v>
      </c>
    </row>
    <row r="4" spans="1:13" hidden="1" x14ac:dyDescent="0.2">
      <c r="C4" s="16" t="s">
        <v>50</v>
      </c>
      <c r="M4" s="17">
        <v>400</v>
      </c>
    </row>
    <row r="5" spans="1:13" hidden="1" x14ac:dyDescent="0.2">
      <c r="C5" s="16" t="s">
        <v>49</v>
      </c>
    </row>
    <row r="6" spans="1:13" ht="15" hidden="1" x14ac:dyDescent="0.2">
      <c r="C6" s="18"/>
    </row>
    <row r="7" spans="1:13" hidden="1" x14ac:dyDescent="0.2">
      <c r="C7" s="12"/>
      <c r="D7" s="13"/>
      <c r="E7" s="13"/>
      <c r="F7" s="13"/>
      <c r="G7" s="13"/>
      <c r="H7" s="13"/>
      <c r="I7" s="14"/>
      <c r="M7" s="16"/>
    </row>
    <row r="8" spans="1:13" ht="15.75" hidden="1" x14ac:dyDescent="0.25">
      <c r="C8" s="109" t="s">
        <v>5</v>
      </c>
      <c r="D8" s="16"/>
      <c r="E8" s="16"/>
      <c r="F8" s="16"/>
      <c r="G8" s="16"/>
      <c r="H8" s="16"/>
      <c r="I8" s="109"/>
      <c r="J8" s="16"/>
      <c r="K8" s="16"/>
      <c r="M8" s="16" t="s">
        <v>21</v>
      </c>
    </row>
    <row r="9" spans="1:13" ht="15.75" hidden="1" x14ac:dyDescent="0.25">
      <c r="C9" s="109" t="s">
        <v>141</v>
      </c>
      <c r="D9" s="16"/>
      <c r="E9" s="16"/>
      <c r="F9" s="16"/>
      <c r="G9" s="16"/>
      <c r="H9" s="16"/>
      <c r="I9" s="109"/>
      <c r="J9" s="16"/>
      <c r="K9" s="16"/>
      <c r="M9" s="16" t="s">
        <v>22</v>
      </c>
    </row>
    <row r="10" spans="1:13" ht="15.75" hidden="1" x14ac:dyDescent="0.25">
      <c r="C10" s="109" t="s">
        <v>3</v>
      </c>
      <c r="D10" s="16"/>
      <c r="E10" s="16"/>
      <c r="F10" s="16"/>
      <c r="G10" s="16"/>
      <c r="H10" s="16"/>
      <c r="I10" s="109"/>
      <c r="J10" s="16"/>
      <c r="K10" s="16"/>
      <c r="M10" s="16" t="s">
        <v>23</v>
      </c>
    </row>
    <row r="11" spans="1:13" ht="15.75" hidden="1" x14ac:dyDescent="0.25">
      <c r="C11" s="109" t="s">
        <v>2</v>
      </c>
      <c r="D11" s="16"/>
      <c r="E11" s="16"/>
      <c r="F11" s="16"/>
      <c r="G11" s="16"/>
      <c r="H11" s="16"/>
      <c r="I11" s="109"/>
      <c r="J11" s="16"/>
      <c r="K11" s="16"/>
    </row>
    <row r="12" spans="1:13" ht="15.75" hidden="1" x14ac:dyDescent="0.25">
      <c r="C12" s="109" t="s">
        <v>192</v>
      </c>
      <c r="D12" s="16"/>
      <c r="E12" s="16"/>
      <c r="F12" s="16"/>
      <c r="G12" s="16"/>
      <c r="H12" s="16"/>
      <c r="I12" s="109"/>
      <c r="J12" s="16"/>
      <c r="K12" s="16"/>
      <c r="M12" s="16"/>
    </row>
    <row r="13" spans="1:13" ht="15.75" hidden="1" x14ac:dyDescent="0.25">
      <c r="C13" s="109" t="s">
        <v>194</v>
      </c>
      <c r="D13" s="16"/>
      <c r="E13" s="16"/>
      <c r="F13" s="16"/>
      <c r="G13" s="16"/>
      <c r="H13" s="16"/>
      <c r="I13" s="109"/>
      <c r="J13" s="16"/>
      <c r="K13" s="16"/>
      <c r="M13" s="16"/>
    </row>
    <row r="14" spans="1:13" ht="15.75" hidden="1" x14ac:dyDescent="0.25">
      <c r="C14" s="109" t="s">
        <v>193</v>
      </c>
      <c r="D14" s="16"/>
      <c r="E14" s="16"/>
      <c r="F14" s="16"/>
      <c r="G14" s="16"/>
      <c r="H14" s="16"/>
      <c r="I14" s="109"/>
      <c r="J14" s="16"/>
      <c r="K14" s="16"/>
      <c r="M14" s="16" t="s">
        <v>45</v>
      </c>
    </row>
    <row r="15" spans="1:13" ht="15.75" hidden="1" x14ac:dyDescent="0.25">
      <c r="C15" s="109" t="s">
        <v>6</v>
      </c>
      <c r="D15" s="16"/>
      <c r="E15" s="16"/>
      <c r="F15" s="16"/>
      <c r="G15" s="16"/>
      <c r="H15" s="16"/>
      <c r="I15" s="109"/>
      <c r="J15" s="16"/>
      <c r="K15" s="16"/>
      <c r="M15" s="16" t="s">
        <v>26</v>
      </c>
    </row>
    <row r="16" spans="1:13" ht="15.75" hidden="1" x14ac:dyDescent="0.25">
      <c r="C16" s="109" t="s">
        <v>8</v>
      </c>
      <c r="D16" s="16"/>
      <c r="E16" s="16"/>
      <c r="F16" s="16"/>
      <c r="G16" s="16"/>
      <c r="H16" s="16"/>
      <c r="I16" s="109"/>
      <c r="J16" s="16"/>
      <c r="K16" s="16"/>
      <c r="M16" s="16" t="s">
        <v>46</v>
      </c>
    </row>
    <row r="17" spans="1:27" ht="15.75" hidden="1" x14ac:dyDescent="0.25">
      <c r="C17" s="109" t="s">
        <v>9</v>
      </c>
      <c r="D17" s="16"/>
      <c r="E17" s="16"/>
      <c r="F17" s="16"/>
      <c r="G17" s="16"/>
      <c r="H17" s="16"/>
      <c r="I17" s="109"/>
      <c r="J17" s="16"/>
      <c r="K17" s="16"/>
    </row>
    <row r="18" spans="1:27" ht="15.75" hidden="1" x14ac:dyDescent="0.25">
      <c r="C18" s="109" t="s">
        <v>7</v>
      </c>
      <c r="D18" s="16"/>
      <c r="E18" s="16"/>
      <c r="F18" s="16"/>
      <c r="G18" s="16"/>
      <c r="H18" s="16"/>
      <c r="I18" s="109"/>
      <c r="J18" s="16"/>
      <c r="K18" s="16"/>
      <c r="M18" s="16" t="s">
        <v>201</v>
      </c>
      <c r="N18" s="16"/>
      <c r="O18" s="16"/>
      <c r="P18" s="16"/>
      <c r="Q18" s="16"/>
      <c r="R18" s="16"/>
    </row>
    <row r="19" spans="1:27" ht="15.75" hidden="1" x14ac:dyDescent="0.25">
      <c r="C19" s="109" t="s">
        <v>250</v>
      </c>
      <c r="D19" s="16"/>
      <c r="E19" s="16"/>
      <c r="F19" s="16"/>
      <c r="G19" s="16"/>
      <c r="H19" s="16"/>
      <c r="I19" s="109"/>
      <c r="J19" s="16"/>
      <c r="K19" s="16"/>
      <c r="M19" s="16" t="s">
        <v>202</v>
      </c>
      <c r="N19" s="16"/>
      <c r="O19" s="16"/>
      <c r="P19" s="16"/>
      <c r="Q19" s="16"/>
      <c r="R19" s="16"/>
    </row>
    <row r="20" spans="1:27" ht="15.75" hidden="1" x14ac:dyDescent="0.25">
      <c r="C20" s="109" t="s">
        <v>4</v>
      </c>
      <c r="D20" s="16"/>
      <c r="E20" s="16"/>
      <c r="F20" s="16"/>
      <c r="G20" s="16"/>
      <c r="H20" s="16"/>
      <c r="I20" s="109"/>
      <c r="J20" s="16"/>
      <c r="K20" s="16"/>
      <c r="M20" s="16" t="s">
        <v>200</v>
      </c>
      <c r="N20" s="16"/>
      <c r="O20" s="16"/>
      <c r="P20" s="16"/>
      <c r="Q20" s="16"/>
      <c r="R20" s="16"/>
    </row>
    <row r="21" spans="1:27" ht="15.75" hidden="1" x14ac:dyDescent="0.25">
      <c r="A21" s="28"/>
      <c r="B21" s="28"/>
      <c r="C21" s="109" t="s">
        <v>251</v>
      </c>
      <c r="D21" s="16"/>
      <c r="E21" s="16"/>
      <c r="F21" s="16"/>
      <c r="G21" s="16"/>
      <c r="H21" s="16"/>
      <c r="I21" s="109"/>
      <c r="J21" s="16"/>
      <c r="K21" s="16"/>
    </row>
    <row r="22" spans="1:27" hidden="1" x14ac:dyDescent="0.2"/>
    <row r="23" spans="1:27" hidden="1" x14ac:dyDescent="0.2"/>
    <row r="24" spans="1:27" hidden="1" x14ac:dyDescent="0.2"/>
    <row r="25" spans="1:27" hidden="1" x14ac:dyDescent="0.2"/>
    <row r="26" spans="1:27" ht="30" customHeight="1" x14ac:dyDescent="0.2"/>
    <row r="27" spans="1:27" ht="25.15" customHeight="1" x14ac:dyDescent="0.2">
      <c r="B27" s="83"/>
      <c r="C27" s="83"/>
      <c r="D27" s="83"/>
      <c r="E27" s="83"/>
      <c r="F27" s="84"/>
      <c r="G27" s="84"/>
      <c r="H27" s="84"/>
      <c r="I27" s="84"/>
      <c r="J27" s="84"/>
      <c r="K27" s="84"/>
      <c r="L27" s="83"/>
      <c r="M27" s="8"/>
      <c r="N27" s="11"/>
      <c r="O27" s="11"/>
      <c r="P27" s="8"/>
    </row>
    <row r="28" spans="1:27" ht="25.15" customHeight="1" x14ac:dyDescent="0.2">
      <c r="B28" s="83"/>
      <c r="C28" s="83"/>
      <c r="D28" s="83"/>
      <c r="E28" s="83"/>
      <c r="F28" s="84"/>
      <c r="G28" s="84"/>
      <c r="H28" s="84"/>
      <c r="I28" s="84"/>
      <c r="J28" s="84"/>
      <c r="K28" s="84"/>
      <c r="L28" s="83"/>
      <c r="M28" s="8"/>
      <c r="N28" s="8"/>
      <c r="O28" s="8"/>
      <c r="P28" s="8"/>
      <c r="Q28" s="142"/>
      <c r="R28" s="143"/>
    </row>
    <row r="29" spans="1:27" ht="45" customHeight="1" x14ac:dyDescent="0.2">
      <c r="B29" s="83"/>
      <c r="C29" s="83"/>
      <c r="D29" s="83"/>
      <c r="E29" s="83"/>
      <c r="F29" s="84"/>
      <c r="G29" s="84"/>
      <c r="H29" s="84"/>
      <c r="I29" s="84"/>
      <c r="J29" s="84"/>
      <c r="K29" s="84"/>
      <c r="L29" s="83"/>
      <c r="M29" s="8"/>
      <c r="N29" s="8"/>
      <c r="O29" s="8"/>
      <c r="P29" s="8"/>
      <c r="Q29" s="142"/>
      <c r="R29" s="143"/>
    </row>
    <row r="30" spans="1:27" ht="69.75" customHeight="1" x14ac:dyDescent="0.2">
      <c r="B30" s="83"/>
      <c r="C30" s="147" t="s">
        <v>254</v>
      </c>
      <c r="D30" s="147"/>
      <c r="E30" s="147"/>
      <c r="F30" s="147"/>
      <c r="G30" s="147"/>
      <c r="H30" s="147"/>
      <c r="I30" s="147"/>
      <c r="J30" s="147"/>
      <c r="K30" s="147"/>
      <c r="L30" s="147"/>
      <c r="M30" s="147"/>
      <c r="N30" s="8"/>
      <c r="O30" s="8"/>
      <c r="P30" s="8"/>
      <c r="Q30" s="87"/>
      <c r="R30" s="88"/>
    </row>
    <row r="31" spans="1:27" ht="15" thickBot="1" x14ac:dyDescent="0.25"/>
    <row r="32" spans="1:27" ht="15" customHeight="1" x14ac:dyDescent="0.2">
      <c r="C32" s="155" t="s">
        <v>199</v>
      </c>
      <c r="D32" s="156"/>
      <c r="E32" s="156"/>
      <c r="F32" s="156"/>
      <c r="G32" s="156"/>
      <c r="H32" s="156"/>
      <c r="I32" s="156"/>
      <c r="J32" s="156"/>
      <c r="K32" s="156"/>
      <c r="L32" s="156"/>
      <c r="M32" s="157"/>
      <c r="N32" s="145"/>
      <c r="O32" s="144"/>
      <c r="P32" s="145"/>
      <c r="Q32" s="145"/>
      <c r="R32" s="145"/>
      <c r="S32" s="145"/>
      <c r="T32" s="72"/>
      <c r="U32" s="144"/>
      <c r="V32" s="144"/>
      <c r="W32" s="144"/>
      <c r="X32" s="144"/>
      <c r="Y32" s="144"/>
      <c r="Z32" s="144"/>
      <c r="AA32" s="144"/>
    </row>
    <row r="33" spans="3:27" s="7" customFormat="1" ht="18.75" customHeight="1" thickBot="1" x14ac:dyDescent="0.3">
      <c r="C33" s="158"/>
      <c r="D33" s="159"/>
      <c r="E33" s="159"/>
      <c r="F33" s="159"/>
      <c r="G33" s="159"/>
      <c r="H33" s="159"/>
      <c r="I33" s="159"/>
      <c r="J33" s="159"/>
      <c r="K33" s="159"/>
      <c r="L33" s="159"/>
      <c r="M33" s="160"/>
      <c r="N33" s="145"/>
      <c r="O33" s="144"/>
      <c r="P33" s="145"/>
      <c r="Q33" s="145"/>
      <c r="R33" s="145"/>
      <c r="S33" s="145"/>
      <c r="T33" s="72"/>
      <c r="U33" s="144"/>
      <c r="V33" s="144"/>
      <c r="W33" s="144"/>
      <c r="X33" s="144"/>
      <c r="Y33" s="144"/>
      <c r="Z33" s="144"/>
      <c r="AA33" s="144"/>
    </row>
    <row r="34" spans="3:27" s="7" customFormat="1" ht="18" x14ac:dyDescent="0.25">
      <c r="D34" s="20"/>
      <c r="E34" s="21"/>
      <c r="F34" s="8"/>
      <c r="G34" s="20"/>
      <c r="H34" s="20"/>
      <c r="I34" s="20"/>
      <c r="J34" s="20"/>
      <c r="K34" s="20"/>
      <c r="L34" s="20"/>
      <c r="M34" s="20"/>
    </row>
    <row r="35" spans="3:27" s="7" customFormat="1" ht="18.75" customHeight="1" thickBot="1" x14ac:dyDescent="0.3">
      <c r="C35" s="146" t="s">
        <v>238</v>
      </c>
      <c r="D35" s="146"/>
      <c r="E35" s="146"/>
      <c r="F35" s="146"/>
      <c r="G35" s="146"/>
      <c r="H35" s="146"/>
      <c r="I35" s="146"/>
      <c r="J35" s="146"/>
      <c r="K35" s="146"/>
      <c r="L35" s="146"/>
      <c r="M35" s="146"/>
    </row>
    <row r="36" spans="3:27" s="7" customFormat="1" ht="25.5" customHeight="1" x14ac:dyDescent="0.25">
      <c r="D36" s="20"/>
      <c r="E36" s="20"/>
      <c r="F36" s="20"/>
      <c r="G36" s="20"/>
      <c r="H36" s="20"/>
      <c r="I36" s="20"/>
      <c r="J36" s="20"/>
      <c r="K36" s="20"/>
      <c r="L36" s="20"/>
      <c r="M36" s="20"/>
    </row>
    <row r="37" spans="3:27" s="7" customFormat="1" ht="10.15" customHeight="1" x14ac:dyDescent="0.25">
      <c r="D37" s="20"/>
      <c r="E37" s="20"/>
      <c r="F37" s="20"/>
      <c r="G37" s="20"/>
      <c r="H37" s="20"/>
      <c r="I37" s="20"/>
      <c r="J37" s="20"/>
      <c r="K37" s="20"/>
      <c r="L37" s="20"/>
      <c r="M37" s="20"/>
    </row>
    <row r="38" spans="3:27" ht="32.85" customHeight="1" x14ac:dyDescent="0.2">
      <c r="C38" s="139" t="s">
        <v>29</v>
      </c>
      <c r="D38" s="139"/>
      <c r="E38" s="139"/>
      <c r="F38" s="122"/>
      <c r="G38" s="123"/>
      <c r="H38" s="123"/>
      <c r="I38" s="123"/>
      <c r="J38" s="123"/>
      <c r="K38" s="123"/>
      <c r="L38" s="123"/>
      <c r="M38" s="124"/>
    </row>
    <row r="39" spans="3:27" ht="15" customHeight="1" x14ac:dyDescent="0.2">
      <c r="D39" s="32"/>
      <c r="E39" s="32"/>
      <c r="F39" s="23"/>
      <c r="G39" s="23"/>
      <c r="H39" s="23"/>
      <c r="I39" s="23"/>
      <c r="J39" s="23"/>
      <c r="K39" s="23"/>
      <c r="L39" s="23"/>
      <c r="M39" s="23"/>
    </row>
    <row r="40" spans="3:27" ht="22.5" customHeight="1" x14ac:dyDescent="0.2">
      <c r="C40" s="139" t="s">
        <v>30</v>
      </c>
      <c r="D40" s="139"/>
      <c r="E40" s="139"/>
      <c r="F40" s="133"/>
      <c r="G40" s="134"/>
      <c r="H40" s="134"/>
      <c r="I40" s="134"/>
      <c r="J40" s="135"/>
      <c r="K40" s="140" t="s">
        <v>33</v>
      </c>
      <c r="L40" s="140"/>
      <c r="M40" s="110"/>
    </row>
    <row r="41" spans="3:27" ht="15" customHeight="1" x14ac:dyDescent="0.2">
      <c r="C41" s="33"/>
      <c r="D41" s="33"/>
      <c r="E41" s="33"/>
    </row>
    <row r="42" spans="3:27" ht="25.15" customHeight="1" x14ac:dyDescent="0.2">
      <c r="C42" s="139" t="s">
        <v>31</v>
      </c>
      <c r="D42" s="139"/>
      <c r="E42" s="152"/>
      <c r="F42" s="133"/>
      <c r="G42" s="134"/>
      <c r="H42" s="134"/>
      <c r="I42" s="134"/>
      <c r="J42" s="134"/>
      <c r="K42" s="134"/>
      <c r="L42" s="134"/>
      <c r="M42" s="135"/>
    </row>
    <row r="43" spans="3:27" ht="15" customHeight="1" x14ac:dyDescent="0.2">
      <c r="C43" s="33"/>
      <c r="D43" s="33"/>
      <c r="E43" s="33"/>
    </row>
    <row r="44" spans="3:27" ht="25.15" customHeight="1" x14ac:dyDescent="0.2">
      <c r="C44" s="125" t="s">
        <v>32</v>
      </c>
      <c r="D44" s="125"/>
      <c r="E44" s="153"/>
      <c r="F44" s="133"/>
      <c r="G44" s="134"/>
      <c r="H44" s="134"/>
      <c r="I44" s="134"/>
      <c r="J44" s="134"/>
      <c r="K44" s="134"/>
      <c r="L44" s="134"/>
      <c r="M44" s="135"/>
    </row>
    <row r="45" spans="3:27" ht="15" customHeight="1" x14ac:dyDescent="0.2">
      <c r="D45" s="34"/>
      <c r="E45" s="34"/>
    </row>
    <row r="46" spans="3:27" ht="25.15" customHeight="1" x14ac:dyDescent="0.2">
      <c r="C46" s="125" t="s">
        <v>34</v>
      </c>
      <c r="D46" s="125"/>
      <c r="E46" s="153"/>
      <c r="F46" s="111"/>
      <c r="G46" s="154" t="s">
        <v>196</v>
      </c>
      <c r="H46" s="140"/>
      <c r="I46" s="148"/>
      <c r="J46" s="148"/>
      <c r="K46" s="140" t="s">
        <v>42</v>
      </c>
      <c r="L46" s="141"/>
      <c r="M46" s="111"/>
    </row>
    <row r="47" spans="3:27" ht="15" customHeight="1" x14ac:dyDescent="0.2">
      <c r="D47" s="34"/>
      <c r="E47" s="34"/>
    </row>
    <row r="48" spans="3:27" ht="25.15" customHeight="1" x14ac:dyDescent="0.2">
      <c r="C48" s="125" t="s">
        <v>35</v>
      </c>
      <c r="D48" s="125"/>
      <c r="E48" s="125"/>
      <c r="F48" s="136"/>
      <c r="G48" s="137"/>
      <c r="H48" s="138"/>
      <c r="I48" s="140" t="s">
        <v>195</v>
      </c>
      <c r="J48" s="140"/>
      <c r="K48" s="133"/>
      <c r="L48" s="134"/>
      <c r="M48" s="135"/>
    </row>
    <row r="49" spans="1:21" ht="50.1" customHeight="1" x14ac:dyDescent="0.2"/>
    <row r="50" spans="1:21" ht="25.15" customHeight="1" x14ac:dyDescent="0.2">
      <c r="C50" s="125" t="s">
        <v>36</v>
      </c>
      <c r="D50" s="125"/>
      <c r="E50" s="125"/>
      <c r="F50" s="125"/>
      <c r="G50" s="125"/>
      <c r="H50" s="129"/>
      <c r="I50" s="130"/>
      <c r="J50" s="130"/>
      <c r="K50" s="130"/>
      <c r="L50" s="130"/>
      <c r="M50" s="131"/>
    </row>
    <row r="51" spans="1:21" ht="15" customHeight="1" x14ac:dyDescent="0.2"/>
    <row r="52" spans="1:21" ht="25.15" customHeight="1" x14ac:dyDescent="0.2">
      <c r="C52" s="50" t="s">
        <v>43</v>
      </c>
      <c r="D52" s="133"/>
      <c r="E52" s="135"/>
      <c r="F52" s="35" t="s">
        <v>37</v>
      </c>
      <c r="G52" s="133"/>
      <c r="H52" s="134"/>
      <c r="I52" s="134"/>
      <c r="J52" s="134"/>
      <c r="K52" s="134"/>
      <c r="L52" s="134"/>
      <c r="M52" s="135"/>
    </row>
    <row r="53" spans="1:21" ht="20.100000000000001" customHeight="1" x14ac:dyDescent="0.2">
      <c r="A53" s="22"/>
      <c r="B53" s="22"/>
      <c r="C53" s="22"/>
      <c r="D53" s="22"/>
      <c r="E53" s="22"/>
      <c r="F53" s="22"/>
      <c r="G53" s="22"/>
      <c r="H53" s="22"/>
      <c r="I53" s="22"/>
      <c r="J53" s="22"/>
      <c r="K53" s="22"/>
      <c r="L53" s="37"/>
      <c r="N53" s="3"/>
      <c r="O53" s="3"/>
      <c r="P53" s="3"/>
      <c r="Q53" s="2"/>
      <c r="R53" s="2"/>
      <c r="S53" s="2"/>
      <c r="T53" s="6"/>
      <c r="U53" s="6"/>
    </row>
    <row r="54" spans="1:21" ht="15" x14ac:dyDescent="0.2">
      <c r="A54" s="22"/>
      <c r="B54" s="22"/>
      <c r="C54" s="22"/>
      <c r="D54" s="22"/>
      <c r="E54" s="22"/>
      <c r="F54" s="22"/>
      <c r="G54" s="22"/>
      <c r="H54" s="22"/>
      <c r="I54" s="22"/>
      <c r="J54" s="22"/>
      <c r="K54" s="22"/>
      <c r="L54" s="37"/>
      <c r="N54" s="3"/>
      <c r="O54" s="3"/>
      <c r="P54" s="3"/>
      <c r="Q54" s="2"/>
      <c r="R54" s="2"/>
      <c r="S54" s="2"/>
      <c r="T54" s="6"/>
      <c r="U54" s="6"/>
    </row>
    <row r="55" spans="1:21" ht="25.15" customHeight="1" x14ac:dyDescent="0.25">
      <c r="C55" s="132" t="s">
        <v>258</v>
      </c>
      <c r="D55" s="132"/>
      <c r="E55" s="132"/>
      <c r="F55" s="132"/>
      <c r="G55" s="132"/>
      <c r="H55" s="132"/>
      <c r="I55" s="132"/>
      <c r="J55" s="132"/>
      <c r="K55" s="132"/>
      <c r="L55" s="132"/>
      <c r="M55" s="132"/>
      <c r="N55" s="36"/>
      <c r="O55" s="36"/>
      <c r="P55" s="36"/>
      <c r="Q55" s="6"/>
      <c r="R55" s="6"/>
      <c r="S55" s="6"/>
      <c r="U55" s="2"/>
    </row>
    <row r="56" spans="1:21" ht="42.75" customHeight="1" x14ac:dyDescent="0.2">
      <c r="C56" s="149"/>
      <c r="D56" s="150"/>
      <c r="E56" s="150"/>
      <c r="F56" s="150"/>
      <c r="G56" s="150"/>
      <c r="H56" s="150"/>
      <c r="I56" s="150"/>
      <c r="J56" s="150"/>
      <c r="K56" s="150"/>
      <c r="L56" s="150"/>
      <c r="M56" s="151"/>
      <c r="N56" s="3"/>
      <c r="O56" s="3"/>
      <c r="P56" s="3"/>
      <c r="Q56" s="2"/>
      <c r="R56" s="2"/>
      <c r="S56" s="2"/>
      <c r="T56" s="6"/>
      <c r="U56" s="6"/>
    </row>
    <row r="57" spans="1:21" ht="20.100000000000001" customHeight="1" x14ac:dyDescent="0.2">
      <c r="A57" s="22"/>
      <c r="B57" s="22"/>
      <c r="C57" s="22"/>
      <c r="D57" s="22"/>
      <c r="E57" s="22"/>
      <c r="F57" s="22"/>
      <c r="G57" s="22"/>
      <c r="H57" s="22"/>
      <c r="I57" s="22"/>
      <c r="J57" s="22"/>
      <c r="K57" s="22"/>
      <c r="L57" s="37"/>
      <c r="N57" s="3"/>
      <c r="O57" s="3"/>
      <c r="P57" s="3"/>
      <c r="Q57" s="2"/>
      <c r="R57" s="2"/>
      <c r="S57" s="2"/>
      <c r="T57" s="6"/>
      <c r="U57" s="6"/>
    </row>
    <row r="58" spans="1:21" ht="20.100000000000001" customHeight="1" x14ac:dyDescent="0.2">
      <c r="A58" s="22"/>
      <c r="B58" s="22"/>
      <c r="C58" s="22"/>
      <c r="D58" s="22"/>
      <c r="E58" s="22"/>
      <c r="F58" s="22"/>
      <c r="G58" s="22"/>
      <c r="H58" s="22"/>
      <c r="I58" s="22"/>
      <c r="J58" s="22"/>
      <c r="K58" s="22"/>
      <c r="L58" s="37"/>
      <c r="N58" s="3"/>
      <c r="O58" s="3"/>
      <c r="P58" s="3"/>
      <c r="Q58" s="2"/>
      <c r="R58" s="2"/>
      <c r="S58" s="2"/>
      <c r="T58" s="6"/>
      <c r="U58" s="6"/>
    </row>
    <row r="59" spans="1:21" ht="20.100000000000001" customHeight="1" x14ac:dyDescent="0.2">
      <c r="A59" s="22"/>
      <c r="B59" s="22"/>
      <c r="C59" s="132" t="s">
        <v>207</v>
      </c>
      <c r="D59" s="132"/>
      <c r="E59" s="132"/>
      <c r="F59" s="132"/>
      <c r="G59" s="132"/>
      <c r="H59" s="132"/>
      <c r="I59" s="132"/>
      <c r="J59" s="132"/>
      <c r="K59" s="132"/>
      <c r="L59" s="132"/>
      <c r="M59" s="132"/>
      <c r="N59" s="3"/>
      <c r="O59" s="3"/>
      <c r="P59" s="3"/>
      <c r="Q59" s="2"/>
      <c r="R59" s="2"/>
      <c r="S59" s="2"/>
      <c r="T59" s="6"/>
      <c r="U59" s="6"/>
    </row>
    <row r="60" spans="1:21" ht="36" customHeight="1" x14ac:dyDescent="0.2">
      <c r="C60" s="129"/>
      <c r="D60" s="130"/>
      <c r="E60" s="130"/>
      <c r="F60" s="130"/>
      <c r="G60" s="130"/>
      <c r="H60" s="130"/>
      <c r="I60" s="130"/>
      <c r="J60" s="130"/>
      <c r="K60" s="130"/>
      <c r="L60" s="130"/>
      <c r="M60" s="131"/>
    </row>
    <row r="61" spans="1:21" ht="15" customHeight="1" x14ac:dyDescent="0.2">
      <c r="C61" s="22"/>
      <c r="D61" s="22"/>
      <c r="E61" s="22"/>
      <c r="F61" s="22"/>
      <c r="G61" s="22"/>
      <c r="H61" s="22"/>
      <c r="I61" s="22"/>
      <c r="J61" s="22"/>
      <c r="K61" s="22"/>
      <c r="L61" s="37"/>
    </row>
    <row r="62" spans="1:21" ht="25.15" customHeight="1" x14ac:dyDescent="0.2">
      <c r="C62" s="22"/>
      <c r="D62" s="22"/>
      <c r="E62" s="22"/>
      <c r="F62" s="22"/>
      <c r="G62" s="22"/>
      <c r="H62" s="22"/>
      <c r="I62" s="22"/>
      <c r="J62" s="22"/>
      <c r="K62" s="22"/>
      <c r="L62" s="37"/>
    </row>
    <row r="63" spans="1:21" ht="34.5" customHeight="1" x14ac:dyDescent="0.2">
      <c r="C63" s="125" t="s">
        <v>65</v>
      </c>
      <c r="D63" s="125"/>
      <c r="E63" s="125"/>
      <c r="F63" s="125"/>
      <c r="G63" s="133"/>
      <c r="H63" s="134"/>
      <c r="I63" s="134"/>
      <c r="J63" s="134"/>
      <c r="K63" s="134"/>
      <c r="L63" s="134"/>
      <c r="M63" s="135"/>
    </row>
    <row r="64" spans="1:21" ht="25.15" customHeight="1" x14ac:dyDescent="0.2"/>
    <row r="65" spans="3:13" ht="34.5" customHeight="1" x14ac:dyDescent="0.2">
      <c r="C65" s="125" t="s">
        <v>37</v>
      </c>
      <c r="D65" s="125"/>
      <c r="E65" s="129"/>
      <c r="F65" s="130"/>
      <c r="G65" s="130"/>
      <c r="H65" s="130"/>
      <c r="I65" s="130"/>
      <c r="J65" s="130"/>
      <c r="K65" s="130"/>
      <c r="L65" s="130"/>
      <c r="M65" s="131"/>
    </row>
    <row r="66" spans="3:13" ht="25.15" customHeight="1" x14ac:dyDescent="0.2"/>
    <row r="67" spans="3:13" ht="32.25" customHeight="1" x14ac:dyDescent="0.2">
      <c r="C67" s="125" t="s">
        <v>38</v>
      </c>
      <c r="D67" s="125"/>
      <c r="E67" s="136"/>
      <c r="F67" s="137"/>
      <c r="G67" s="138"/>
      <c r="I67" s="140" t="s">
        <v>42</v>
      </c>
      <c r="J67" s="141"/>
      <c r="K67" s="136"/>
      <c r="L67" s="137"/>
      <c r="M67" s="138"/>
    </row>
    <row r="68" spans="3:13" ht="35.1" customHeight="1" x14ac:dyDescent="0.2">
      <c r="C68" s="92"/>
      <c r="D68" s="92"/>
      <c r="E68" s="44"/>
      <c r="F68" s="44"/>
      <c r="G68" s="93"/>
      <c r="H68" s="93"/>
      <c r="I68" s="44"/>
      <c r="J68" s="44"/>
      <c r="K68" s="92"/>
      <c r="L68" s="92"/>
      <c r="M68" s="44"/>
    </row>
    <row r="69" spans="3:13" ht="31.5" customHeight="1" x14ac:dyDescent="0.2">
      <c r="C69" s="125" t="s">
        <v>35</v>
      </c>
      <c r="D69" s="125"/>
      <c r="E69" s="136"/>
      <c r="F69" s="137"/>
      <c r="G69" s="138"/>
      <c r="H69" s="93"/>
      <c r="I69" s="44"/>
      <c r="J69" s="44"/>
      <c r="K69" s="92"/>
      <c r="L69" s="92"/>
      <c r="M69" s="44"/>
    </row>
    <row r="70" spans="3:13" ht="20.100000000000001" customHeight="1" x14ac:dyDescent="0.2"/>
    <row r="71" spans="3:13" ht="45" customHeight="1" x14ac:dyDescent="0.2">
      <c r="C71" s="139" t="s">
        <v>47</v>
      </c>
      <c r="D71" s="139"/>
      <c r="E71" s="139"/>
      <c r="F71" s="139"/>
      <c r="G71" s="139"/>
      <c r="H71" s="139"/>
      <c r="I71" s="139"/>
      <c r="J71" s="139"/>
      <c r="K71" s="139"/>
      <c r="L71" s="139"/>
      <c r="M71" s="139"/>
    </row>
    <row r="72" spans="3:13" ht="31.5" customHeight="1" x14ac:dyDescent="0.2">
      <c r="C72" s="118"/>
      <c r="D72" s="118"/>
    </row>
    <row r="73" spans="3:13" ht="12" customHeight="1" x14ac:dyDescent="0.2"/>
    <row r="74" spans="3:13" ht="51.75" customHeight="1" x14ac:dyDescent="0.2">
      <c r="C74" s="139" t="s">
        <v>48</v>
      </c>
      <c r="D74" s="139"/>
      <c r="E74" s="139"/>
      <c r="F74" s="139"/>
      <c r="G74" s="139"/>
      <c r="H74" s="139"/>
      <c r="I74" s="139"/>
      <c r="J74" s="139"/>
      <c r="K74" s="139"/>
      <c r="L74" s="139"/>
      <c r="M74" s="139"/>
    </row>
    <row r="75" spans="3:13" ht="39.75" customHeight="1" x14ac:dyDescent="0.2">
      <c r="C75" s="118"/>
      <c r="D75" s="118"/>
      <c r="E75" s="118"/>
      <c r="F75" s="118"/>
      <c r="G75" s="118"/>
      <c r="H75" s="94"/>
      <c r="I75" s="119"/>
      <c r="J75" s="120"/>
      <c r="K75" s="120"/>
      <c r="L75" s="120"/>
      <c r="M75" s="121"/>
    </row>
    <row r="76" spans="3:13" ht="20.100000000000001" customHeight="1" x14ac:dyDescent="0.2"/>
    <row r="77" spans="3:13" ht="30" customHeight="1" x14ac:dyDescent="0.2">
      <c r="C77" s="128" t="s">
        <v>54</v>
      </c>
      <c r="D77" s="128"/>
      <c r="E77" s="128"/>
      <c r="F77" s="128"/>
      <c r="G77" s="128"/>
      <c r="H77" s="128"/>
      <c r="I77" s="128"/>
      <c r="J77" s="128"/>
      <c r="K77" s="128"/>
      <c r="L77" s="128"/>
      <c r="M77" s="128"/>
    </row>
    <row r="78" spans="3:13" ht="46.5" customHeight="1" x14ac:dyDescent="0.2">
      <c r="C78" s="122"/>
      <c r="D78" s="123"/>
      <c r="E78" s="123"/>
      <c r="F78" s="123"/>
      <c r="G78" s="123"/>
      <c r="H78" s="123"/>
      <c r="I78" s="123"/>
      <c r="J78" s="123"/>
      <c r="K78" s="123"/>
      <c r="L78" s="123"/>
      <c r="M78" s="124"/>
    </row>
    <row r="79" spans="3:13" ht="20.100000000000001" customHeight="1" x14ac:dyDescent="0.2">
      <c r="C79" s="22"/>
      <c r="D79" s="22"/>
      <c r="E79" s="22"/>
      <c r="F79" s="22"/>
      <c r="G79" s="22"/>
      <c r="H79" s="22"/>
      <c r="I79" s="22"/>
      <c r="J79" s="22"/>
      <c r="K79" s="22"/>
      <c r="L79" s="22"/>
      <c r="M79" s="22"/>
    </row>
    <row r="80" spans="3:13" ht="30" customHeight="1" x14ac:dyDescent="0.2">
      <c r="C80" s="125" t="s">
        <v>39</v>
      </c>
      <c r="D80" s="125"/>
      <c r="E80" s="125"/>
      <c r="F80" s="125"/>
      <c r="G80" s="125"/>
      <c r="H80" s="125"/>
      <c r="I80" s="125"/>
      <c r="J80" s="125"/>
      <c r="K80" s="125"/>
      <c r="L80" s="125"/>
      <c r="M80" s="125"/>
    </row>
    <row r="81" spans="3:13" s="38" customFormat="1" ht="30" customHeight="1" x14ac:dyDescent="0.2">
      <c r="C81" s="126"/>
      <c r="D81" s="127"/>
      <c r="E81" s="4"/>
      <c r="F81" s="4"/>
      <c r="G81" s="4"/>
      <c r="H81" s="4"/>
      <c r="I81" s="4"/>
      <c r="J81" s="4"/>
      <c r="K81" s="4"/>
      <c r="L81" s="4"/>
      <c r="M81" s="4"/>
    </row>
    <row r="82" spans="3:13" ht="20.100000000000001" customHeight="1" x14ac:dyDescent="0.2">
      <c r="C82" s="22"/>
      <c r="D82" s="22"/>
      <c r="E82" s="22"/>
      <c r="F82" s="22"/>
      <c r="G82" s="22"/>
      <c r="H82" s="22"/>
      <c r="I82" s="22"/>
      <c r="J82" s="22"/>
      <c r="K82" s="22"/>
      <c r="L82" s="22"/>
      <c r="M82" s="22"/>
    </row>
    <row r="83" spans="3:13" ht="30" customHeight="1" x14ac:dyDescent="0.2">
      <c r="C83" s="125" t="s">
        <v>40</v>
      </c>
      <c r="D83" s="125"/>
      <c r="E83" s="125"/>
      <c r="F83" s="125"/>
      <c r="G83" s="125"/>
      <c r="H83" s="95"/>
    </row>
    <row r="84" spans="3:13" ht="33" customHeight="1" x14ac:dyDescent="0.2">
      <c r="C84" s="122"/>
      <c r="D84" s="123"/>
      <c r="E84" s="123"/>
      <c r="F84" s="123"/>
      <c r="G84" s="123"/>
      <c r="H84" s="123"/>
      <c r="I84" s="123"/>
      <c r="J84" s="123"/>
      <c r="K84" s="123"/>
      <c r="L84" s="123"/>
      <c r="M84" s="124"/>
    </row>
    <row r="85" spans="3:13" ht="25.15" customHeight="1" x14ac:dyDescent="0.2"/>
    <row r="86" spans="3:13" ht="18" x14ac:dyDescent="0.2">
      <c r="C86" s="128" t="s">
        <v>41</v>
      </c>
      <c r="D86" s="128"/>
      <c r="E86" s="125"/>
      <c r="F86" s="125"/>
      <c r="G86" s="125"/>
    </row>
    <row r="87" spans="3:13" ht="36" customHeight="1" x14ac:dyDescent="0.2">
      <c r="C87" s="117"/>
      <c r="D87" s="117"/>
    </row>
  </sheetData>
  <sheetProtection algorithmName="SHA-512" hashValue="cqchxK+8JcN6eLjDw4YnVxhyjAtF+6FW9B+Umurx8SzCZN66KniLB7E3m9L7NtAbpdccp7Dlzkh3p7qk0DXgEg==" saltValue="dBFwxvBXbB4uDbMk4cbUrg==" spinCount="100000" sheet="1" selectLockedCells="1"/>
  <mergeCells count="66">
    <mergeCell ref="C32:M33"/>
    <mergeCell ref="C46:E46"/>
    <mergeCell ref="AA32:AA33"/>
    <mergeCell ref="S32:S33"/>
    <mergeCell ref="U32:U33"/>
    <mergeCell ref="V32:V33"/>
    <mergeCell ref="W32:W33"/>
    <mergeCell ref="Z32:Z33"/>
    <mergeCell ref="X32:X33"/>
    <mergeCell ref="Y32:Y33"/>
    <mergeCell ref="C56:M56"/>
    <mergeCell ref="C55:M55"/>
    <mergeCell ref="C40:E40"/>
    <mergeCell ref="C42:E42"/>
    <mergeCell ref="H50:M50"/>
    <mergeCell ref="D52:E52"/>
    <mergeCell ref="C50:G50"/>
    <mergeCell ref="G52:M52"/>
    <mergeCell ref="F42:M42"/>
    <mergeCell ref="F44:M44"/>
    <mergeCell ref="C48:E48"/>
    <mergeCell ref="C44:E44"/>
    <mergeCell ref="G46:H46"/>
    <mergeCell ref="F40:J40"/>
    <mergeCell ref="F48:H48"/>
    <mergeCell ref="Q28:Q29"/>
    <mergeCell ref="R28:R29"/>
    <mergeCell ref="O32:O33"/>
    <mergeCell ref="K48:M48"/>
    <mergeCell ref="I48:J48"/>
    <mergeCell ref="R32:R33"/>
    <mergeCell ref="P32:P33"/>
    <mergeCell ref="Q32:Q33"/>
    <mergeCell ref="C35:M35"/>
    <mergeCell ref="K46:L46"/>
    <mergeCell ref="K40:L40"/>
    <mergeCell ref="C30:M30"/>
    <mergeCell ref="F38:M38"/>
    <mergeCell ref="I46:J46"/>
    <mergeCell ref="N32:N33"/>
    <mergeCell ref="C38:E38"/>
    <mergeCell ref="K67:M67"/>
    <mergeCell ref="C86:G86"/>
    <mergeCell ref="C74:M74"/>
    <mergeCell ref="C71:M71"/>
    <mergeCell ref="C69:D69"/>
    <mergeCell ref="E69:G69"/>
    <mergeCell ref="C72:D72"/>
    <mergeCell ref="C67:D67"/>
    <mergeCell ref="E67:G67"/>
    <mergeCell ref="I67:J67"/>
    <mergeCell ref="C65:D65"/>
    <mergeCell ref="E65:M65"/>
    <mergeCell ref="C59:M59"/>
    <mergeCell ref="C60:M60"/>
    <mergeCell ref="C63:F63"/>
    <mergeCell ref="G63:M63"/>
    <mergeCell ref="C87:D87"/>
    <mergeCell ref="C75:G75"/>
    <mergeCell ref="I75:M75"/>
    <mergeCell ref="C78:M78"/>
    <mergeCell ref="C80:M80"/>
    <mergeCell ref="C81:D81"/>
    <mergeCell ref="C84:M84"/>
    <mergeCell ref="C83:G83"/>
    <mergeCell ref="C77:M77"/>
  </mergeCells>
  <dataValidations count="13">
    <dataValidation type="textLength" operator="lessThanOrEqual" allowBlank="1" showInputMessage="1" showErrorMessage="1" error="Por favor, no sobrepasar los 400 caracteres establecidos" sqref="C78:M78" xr:uid="{B40C2F87-E5C2-484E-B3BC-97D8FD343442}">
      <formula1>400</formula1>
    </dataValidation>
    <dataValidation type="whole" operator="greaterThan" allowBlank="1" showInputMessage="1" showErrorMessage="1" error="Por favor, introduzca la fecha en el siguiente formato: dd/mm/aaaa_x000a_" sqref="C81:D81 C87:D87" xr:uid="{A40FC966-6C36-4936-BC15-082BD555143A}">
      <formula1>0</formula1>
    </dataValidation>
    <dataValidation type="whole" operator="greaterThan" allowBlank="1" showInputMessage="1" showErrorMessage="1" sqref="M68:M69 E68:F68" xr:uid="{AFC70B9B-3FB1-4BC4-98ED-42A672399FF7}">
      <formula1>0</formula1>
    </dataValidation>
    <dataValidation type="list" allowBlank="1" showInputMessage="1" showErrorMessage="1" sqref="H75" xr:uid="{343782D9-9393-454E-AA3E-DEDBEDF25490}">
      <formula1>$C$7:$C$21</formula1>
    </dataValidation>
    <dataValidation type="list" allowBlank="1" showInputMessage="1" showErrorMessage="1" error="Por favor, seleccione una de las opciones habilitadas en el menú desplegable." prompt="Para seleccionar una opción, por favor, pulse el icono de la flecha." sqref="C72:D72" xr:uid="{EA36A8D7-F746-469C-82D4-730BD2F21E0E}">
      <formula1>$C$3:$C$5</formula1>
    </dataValidation>
    <dataValidation type="list" allowBlank="1" showInputMessage="1" showErrorMessage="1" error="Por favor, seleccione una de las opciones habilitadas en el menú desplegable." prompt="Para seleccionar una opción, por favor, pulse el icono de la flecha." sqref="I75:M75 C75:G75" xr:uid="{A4813862-4437-4471-82E6-8558F2D48E21}">
      <formula1>$C$7:$C$21</formula1>
    </dataValidation>
    <dataValidation type="whole" operator="greaterThan" allowBlank="1" showInputMessage="1" showErrorMessage="1" error="Por favor, introducir números únicamente" sqref="M46 F46 I46 E67:G67 K67:M67" xr:uid="{AC9A3F35-BBB6-4F13-A446-752939BAFA66}">
      <formula1>0</formula1>
    </dataValidation>
    <dataValidation type="textLength" operator="lessThanOrEqual" allowBlank="1" showInputMessage="1" showErrorMessage="1" error="Por favor, no sobrepasar los 120 caracteres con espacios establecidos." sqref="C60:M60" xr:uid="{7CACE215-023A-400D-8C42-90C76A6BED20}">
      <formula1>120</formula1>
    </dataValidation>
    <dataValidation type="textLength" operator="lessThanOrEqual" allowBlank="1" showInputMessage="1" showErrorMessage="1" error="Por favor, no sobrepasar los 100 caracteres con espacios establecidos." sqref="C53:I54" xr:uid="{A063E5F7-2745-4974-98F4-B4A326CF5545}">
      <formula1>M6</formula1>
    </dataValidation>
    <dataValidation type="textLength" operator="lessThanOrEqual" allowBlank="1" showInputMessage="1" showErrorMessage="1" error="Por favor, no sobrepasar los 100 caracteres con espacios establecidos." sqref="C57:I58" xr:uid="{8A540721-63F3-4477-AEC7-B5916476FBF8}">
      <formula1>M9</formula1>
    </dataValidation>
    <dataValidation type="textLength" operator="lessThanOrEqual" allowBlank="1" showInputMessage="1" showErrorMessage="1" error="Por favor, no sobrepasar los 100 caracteres con espacios establecidos." sqref="C61:I61" xr:uid="{29628641-DB48-418F-89C2-D3B7538106EA}">
      <formula1>M10</formula1>
    </dataValidation>
    <dataValidation type="textLength" operator="lessThanOrEqual" allowBlank="1" showInputMessage="1" showErrorMessage="1" error="Por favor, no sobrepasar los 100 caracteres con espacios establecidos." sqref="C62:I62" xr:uid="{442DE2C7-3885-48ED-A994-38B4EC1146EF}">
      <formula1>M12</formula1>
    </dataValidation>
    <dataValidation type="textLength" operator="lessThanOrEqual" allowBlank="1" showInputMessage="1" showErrorMessage="1" error="Por favor, no sobrepasar los 120 caracteres con espacios establecidos." sqref="C56:M56" xr:uid="{C03E2004-1CA1-4416-A450-D8D4120E9F9F}">
      <formula1>300</formula1>
    </dataValidation>
  </dataValidations>
  <pageMargins left="0.15748031496062992" right="0.15748031496062992" top="0.43307086614173229" bottom="0.43307086614173229" header="0" footer="0"/>
  <pageSetup paperSize="9" scale="56" fitToHeight="0" orientation="portrait" r:id="rId1"/>
  <headerFooter>
    <oddFooter>&amp;L_x000D_&amp;1#&amp;"Aptos"&amp;10&amp;K000000 Clasificación: Interna&amp;C&amp;14Página &amp;P de &amp;N</oddFooter>
  </headerFooter>
  <rowBreaks count="1" manualBreakCount="1">
    <brk id="67" min="1" max="13" man="1"/>
  </rowBreaks>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2A63B-15AF-4C9B-BFD4-6F49F75B1272}">
  <sheetPr>
    <tabColor theme="0" tint="-0.34998626667073579"/>
  </sheetPr>
  <dimension ref="C1:R84"/>
  <sheetViews>
    <sheetView showGridLines="0" showRowColHeaders="0" topLeftCell="A31" zoomScale="90" zoomScaleNormal="90" zoomScaleSheetLayoutView="70" workbookViewId="0">
      <selection activeCell="C45" sqref="C45:L45"/>
    </sheetView>
  </sheetViews>
  <sheetFormatPr baseColWidth="10" defaultColWidth="9.28515625" defaultRowHeight="14.25" x14ac:dyDescent="0.2"/>
  <cols>
    <col min="1" max="1" width="2.42578125" style="4" customWidth="1"/>
    <col min="2" max="2" width="2.7109375" style="4" customWidth="1"/>
    <col min="3" max="3" width="16.28515625" style="4" customWidth="1"/>
    <col min="4" max="4" width="14.140625" style="4" customWidth="1"/>
    <col min="5" max="5" width="12.7109375" style="4" customWidth="1"/>
    <col min="6" max="12" width="16.28515625" style="4" customWidth="1"/>
    <col min="13" max="13" width="41.140625" style="4" customWidth="1"/>
    <col min="14" max="19" width="16.28515625" style="4" customWidth="1"/>
    <col min="20" max="16384" width="9.28515625" style="4"/>
  </cols>
  <sheetData>
    <row r="1" spans="3:18" hidden="1" x14ac:dyDescent="0.2"/>
    <row r="2" spans="3:18" hidden="1" x14ac:dyDescent="0.2">
      <c r="L2" s="16" t="s">
        <v>25</v>
      </c>
      <c r="N2" s="23"/>
      <c r="O2" s="23"/>
      <c r="P2" s="23"/>
      <c r="Q2" s="23"/>
    </row>
    <row r="3" spans="3:18" hidden="1" x14ac:dyDescent="0.2">
      <c r="E3" s="85"/>
      <c r="F3" s="13"/>
      <c r="G3" s="13"/>
      <c r="H3" s="13"/>
      <c r="I3" s="13"/>
      <c r="J3" s="14"/>
      <c r="L3" s="16">
        <v>400</v>
      </c>
      <c r="N3" s="23"/>
      <c r="O3" s="23"/>
      <c r="P3" s="23"/>
      <c r="Q3" s="23"/>
    </row>
    <row r="4" spans="3:18" hidden="1" x14ac:dyDescent="0.2">
      <c r="C4" s="16" t="s">
        <v>50</v>
      </c>
      <c r="E4" s="86" t="s">
        <v>197</v>
      </c>
      <c r="F4" s="25"/>
      <c r="G4" s="25"/>
      <c r="H4" s="25"/>
      <c r="I4" s="25"/>
      <c r="J4" s="26"/>
      <c r="L4" s="16">
        <v>1000</v>
      </c>
      <c r="N4" s="23"/>
      <c r="O4" s="23"/>
      <c r="P4" s="23"/>
      <c r="Q4" s="23"/>
    </row>
    <row r="5" spans="3:18" hidden="1" x14ac:dyDescent="0.2">
      <c r="C5" s="16" t="s">
        <v>49</v>
      </c>
      <c r="E5" s="86" t="s">
        <v>198</v>
      </c>
      <c r="F5" s="13"/>
      <c r="G5" s="13"/>
      <c r="H5" s="13"/>
      <c r="I5" s="13"/>
      <c r="J5" s="14"/>
      <c r="L5" s="16">
        <v>1500</v>
      </c>
      <c r="N5" s="23"/>
      <c r="O5" s="23"/>
      <c r="P5" s="23"/>
      <c r="Q5" s="23"/>
    </row>
    <row r="6" spans="3:18" hidden="1" x14ac:dyDescent="0.2">
      <c r="F6" s="13"/>
      <c r="G6" s="13"/>
      <c r="H6" s="13"/>
      <c r="I6" s="13"/>
      <c r="J6" s="14"/>
      <c r="L6" s="16">
        <v>2000</v>
      </c>
      <c r="N6" s="23"/>
      <c r="O6" s="23"/>
      <c r="P6" s="23"/>
      <c r="Q6" s="23"/>
    </row>
    <row r="7" spans="3:18" hidden="1" x14ac:dyDescent="0.2">
      <c r="F7" s="13"/>
      <c r="G7" s="13"/>
      <c r="H7" s="13"/>
      <c r="I7" s="13"/>
      <c r="J7" s="14"/>
    </row>
    <row r="8" spans="3:18" hidden="1" x14ac:dyDescent="0.2"/>
    <row r="9" spans="3:18" ht="15" hidden="1" x14ac:dyDescent="0.2">
      <c r="F9" s="74"/>
      <c r="H9" s="18"/>
      <c r="N9" s="75"/>
    </row>
    <row r="10" spans="3:18" hidden="1" x14ac:dyDescent="0.2">
      <c r="C10" s="16"/>
      <c r="D10" s="16"/>
      <c r="E10" s="16"/>
      <c r="F10" s="16"/>
      <c r="H10" s="24"/>
      <c r="I10" s="25"/>
      <c r="J10" s="25"/>
      <c r="N10" s="24"/>
      <c r="O10" s="25"/>
      <c r="P10" s="25"/>
      <c r="Q10" s="25"/>
      <c r="R10" s="26"/>
    </row>
    <row r="11" spans="3:18" hidden="1" x14ac:dyDescent="0.2">
      <c r="C11" s="16" t="s">
        <v>146</v>
      </c>
      <c r="D11" s="16"/>
      <c r="E11" s="16"/>
      <c r="F11" s="16"/>
      <c r="H11" s="97" t="s">
        <v>147</v>
      </c>
      <c r="I11" s="16"/>
      <c r="J11" s="16"/>
      <c r="K11" s="16"/>
      <c r="L11" s="16"/>
      <c r="N11" s="24" t="s">
        <v>148</v>
      </c>
      <c r="O11" s="25"/>
      <c r="P11" s="25"/>
      <c r="Q11" s="25"/>
      <c r="R11" s="26"/>
    </row>
    <row r="12" spans="3:18" hidden="1" x14ac:dyDescent="0.2">
      <c r="C12" s="16" t="s">
        <v>149</v>
      </c>
      <c r="D12" s="16"/>
      <c r="E12" s="16"/>
      <c r="F12" s="16"/>
      <c r="H12" s="16" t="s">
        <v>150</v>
      </c>
      <c r="I12" s="16"/>
      <c r="J12" s="16"/>
      <c r="K12" s="16"/>
      <c r="L12" s="16"/>
      <c r="N12" s="12" t="s">
        <v>151</v>
      </c>
      <c r="O12" s="13"/>
      <c r="P12" s="13"/>
      <c r="Q12" s="13"/>
      <c r="R12" s="14"/>
    </row>
    <row r="13" spans="3:18" hidden="1" x14ac:dyDescent="0.2">
      <c r="C13" s="16" t="s">
        <v>152</v>
      </c>
      <c r="D13" s="16"/>
      <c r="E13" s="16"/>
      <c r="F13" s="16"/>
      <c r="H13" s="16" t="s">
        <v>153</v>
      </c>
      <c r="I13" s="16"/>
      <c r="J13" s="16"/>
      <c r="K13" s="16"/>
      <c r="L13" s="16"/>
      <c r="N13" s="19" t="s">
        <v>154</v>
      </c>
      <c r="O13" s="76"/>
      <c r="P13" s="76"/>
      <c r="Q13" s="76"/>
      <c r="R13" s="77"/>
    </row>
    <row r="14" spans="3:18" hidden="1" x14ac:dyDescent="0.2">
      <c r="C14" s="16" t="s">
        <v>155</v>
      </c>
      <c r="D14" s="16"/>
      <c r="E14" s="16"/>
      <c r="F14" s="16"/>
      <c r="I14" s="78"/>
      <c r="J14" s="78"/>
    </row>
    <row r="15" spans="3:18" hidden="1" x14ac:dyDescent="0.2">
      <c r="F15" s="78"/>
      <c r="J15" s="78"/>
      <c r="N15" s="16" t="s">
        <v>13</v>
      </c>
      <c r="O15" s="16"/>
      <c r="P15" s="16"/>
      <c r="Q15" s="16"/>
      <c r="R15" s="16"/>
    </row>
    <row r="16" spans="3:18" hidden="1" x14ac:dyDescent="0.2">
      <c r="H16" s="78"/>
      <c r="I16" s="16"/>
      <c r="J16" s="98"/>
      <c r="K16" s="16"/>
      <c r="L16" s="16"/>
      <c r="N16" s="16" t="s">
        <v>110</v>
      </c>
      <c r="O16" s="16"/>
      <c r="P16" s="16"/>
      <c r="Q16" s="16"/>
      <c r="R16" s="16"/>
    </row>
    <row r="17" spans="3:18" ht="15" hidden="1" x14ac:dyDescent="0.2">
      <c r="C17" s="16"/>
      <c r="D17" s="16"/>
      <c r="E17" s="16"/>
      <c r="F17" s="99"/>
      <c r="G17" s="79"/>
      <c r="H17" s="78"/>
      <c r="I17" s="98" t="s">
        <v>49</v>
      </c>
      <c r="J17" s="98"/>
      <c r="K17" s="16"/>
      <c r="L17" s="16"/>
      <c r="N17" s="16" t="s">
        <v>203</v>
      </c>
      <c r="O17" s="16"/>
      <c r="P17" s="16"/>
      <c r="Q17" s="16"/>
      <c r="R17" s="16"/>
    </row>
    <row r="18" spans="3:18" ht="15" hidden="1" x14ac:dyDescent="0.2">
      <c r="C18" s="16" t="s">
        <v>156</v>
      </c>
      <c r="D18" s="16"/>
      <c r="E18" s="16"/>
      <c r="F18" s="99"/>
      <c r="G18" s="80"/>
      <c r="H18" s="78"/>
      <c r="I18" s="16" t="s">
        <v>157</v>
      </c>
      <c r="J18" s="16"/>
      <c r="K18" s="16"/>
      <c r="L18" s="16"/>
      <c r="N18" s="16" t="s">
        <v>205</v>
      </c>
      <c r="O18" s="16"/>
      <c r="P18" s="16"/>
      <c r="Q18" s="16"/>
      <c r="R18" s="16"/>
    </row>
    <row r="19" spans="3:18" ht="15" hidden="1" x14ac:dyDescent="0.2">
      <c r="C19" s="16" t="s">
        <v>158</v>
      </c>
      <c r="D19" s="16"/>
      <c r="E19" s="16"/>
      <c r="F19" s="99"/>
      <c r="G19" s="81"/>
      <c r="H19" s="78"/>
      <c r="I19" s="16" t="s">
        <v>159</v>
      </c>
      <c r="J19" s="98"/>
      <c r="K19" s="16"/>
      <c r="L19" s="16"/>
      <c r="N19" s="16" t="s">
        <v>230</v>
      </c>
      <c r="O19" s="16"/>
      <c r="P19" s="16"/>
      <c r="Q19" s="16"/>
      <c r="R19" s="16"/>
    </row>
    <row r="20" spans="3:18" hidden="1" x14ac:dyDescent="0.2">
      <c r="H20" s="78"/>
      <c r="I20" s="16" t="s">
        <v>160</v>
      </c>
      <c r="J20" s="98"/>
      <c r="K20" s="16"/>
      <c r="L20" s="16"/>
      <c r="N20" s="16" t="s">
        <v>204</v>
      </c>
      <c r="O20" s="16"/>
      <c r="P20" s="16"/>
      <c r="Q20" s="16"/>
      <c r="R20" s="16"/>
    </row>
    <row r="21" spans="3:18" hidden="1" x14ac:dyDescent="0.2">
      <c r="I21" s="16" t="s">
        <v>161</v>
      </c>
      <c r="J21" s="98"/>
      <c r="K21" s="16"/>
      <c r="L21" s="16"/>
      <c r="N21" s="16" t="s">
        <v>12</v>
      </c>
      <c r="O21" s="16"/>
      <c r="P21" s="16"/>
      <c r="Q21" s="16"/>
      <c r="R21" s="16"/>
    </row>
    <row r="22" spans="3:18" ht="15" hidden="1" x14ac:dyDescent="0.2">
      <c r="C22" s="16"/>
      <c r="D22" s="16"/>
      <c r="E22" s="16"/>
      <c r="F22" s="99"/>
      <c r="G22" s="99"/>
      <c r="H22" s="82"/>
      <c r="N22" s="16" t="s">
        <v>16</v>
      </c>
      <c r="O22" s="16"/>
      <c r="P22" s="16"/>
      <c r="Q22" s="16"/>
      <c r="R22" s="16"/>
    </row>
    <row r="23" spans="3:18" ht="15" hidden="1" x14ac:dyDescent="0.2">
      <c r="C23" s="16" t="s">
        <v>162</v>
      </c>
      <c r="D23" s="16"/>
      <c r="E23" s="16"/>
      <c r="F23" s="99"/>
      <c r="G23" s="99"/>
      <c r="H23" s="82"/>
      <c r="I23" s="78"/>
      <c r="N23" s="16" t="s">
        <v>108</v>
      </c>
      <c r="O23" s="16"/>
      <c r="P23" s="16"/>
      <c r="Q23" s="16"/>
      <c r="R23" s="16"/>
    </row>
    <row r="24" spans="3:18" ht="15" hidden="1" x14ac:dyDescent="0.2">
      <c r="C24" s="16" t="s">
        <v>163</v>
      </c>
      <c r="D24" s="16"/>
      <c r="E24" s="16"/>
      <c r="F24" s="99"/>
      <c r="G24" s="99"/>
      <c r="H24" s="31"/>
      <c r="I24" s="78"/>
      <c r="J24" s="16"/>
      <c r="K24" s="16"/>
      <c r="L24" s="16"/>
      <c r="N24" s="16" t="s">
        <v>15</v>
      </c>
      <c r="O24" s="16"/>
      <c r="P24" s="16"/>
      <c r="Q24" s="16"/>
      <c r="R24" s="16"/>
    </row>
    <row r="25" spans="3:18" hidden="1" x14ac:dyDescent="0.2">
      <c r="J25" s="16" t="s">
        <v>50</v>
      </c>
      <c r="K25" s="16"/>
      <c r="L25" s="16"/>
      <c r="N25" s="16" t="s">
        <v>114</v>
      </c>
      <c r="O25" s="16"/>
      <c r="P25" s="16"/>
      <c r="Q25" s="16"/>
      <c r="R25" s="16"/>
    </row>
    <row r="26" spans="3:18" hidden="1" x14ac:dyDescent="0.2">
      <c r="F26" s="78"/>
      <c r="G26" s="78"/>
      <c r="H26" s="78"/>
      <c r="I26" s="78"/>
      <c r="J26" s="16" t="s">
        <v>164</v>
      </c>
      <c r="K26" s="16"/>
      <c r="L26" s="16"/>
      <c r="N26" s="16" t="s">
        <v>115</v>
      </c>
      <c r="O26" s="16"/>
      <c r="P26" s="16"/>
      <c r="Q26" s="16"/>
      <c r="R26" s="16"/>
    </row>
    <row r="27" spans="3:18" hidden="1" x14ac:dyDescent="0.2">
      <c r="F27" s="78"/>
      <c r="G27" s="78"/>
      <c r="H27" s="78"/>
      <c r="I27" s="78"/>
      <c r="J27" s="16" t="s">
        <v>49</v>
      </c>
      <c r="K27" s="16"/>
      <c r="L27" s="16"/>
    </row>
    <row r="28" spans="3:18" hidden="1" x14ac:dyDescent="0.2">
      <c r="F28" s="174"/>
      <c r="G28" s="174"/>
      <c r="H28" s="174"/>
      <c r="I28" s="174"/>
      <c r="J28" s="174"/>
    </row>
    <row r="29" spans="3:18" hidden="1" x14ac:dyDescent="0.2">
      <c r="F29" s="174"/>
      <c r="G29" s="174"/>
      <c r="H29" s="174"/>
      <c r="I29" s="174"/>
      <c r="J29" s="174"/>
    </row>
    <row r="30" spans="3:18" ht="13.15" hidden="1" customHeight="1" x14ac:dyDescent="0.2">
      <c r="F30" s="174"/>
      <c r="G30" s="174"/>
      <c r="H30" s="174"/>
      <c r="I30" s="174"/>
      <c r="J30" s="174"/>
    </row>
    <row r="31" spans="3:18" ht="13.15" customHeight="1" x14ac:dyDescent="0.2">
      <c r="F31" s="174"/>
      <c r="G31" s="174"/>
      <c r="H31" s="174"/>
      <c r="I31" s="174"/>
      <c r="J31" s="174"/>
    </row>
    <row r="32" spans="3:18" ht="13.15" customHeight="1" x14ac:dyDescent="0.2">
      <c r="F32" s="174"/>
      <c r="G32" s="174"/>
      <c r="H32" s="174"/>
      <c r="I32" s="174"/>
      <c r="J32" s="174"/>
    </row>
    <row r="33" spans="3:13" ht="25.15" customHeight="1" x14ac:dyDescent="0.2">
      <c r="F33" s="174"/>
      <c r="G33" s="174"/>
      <c r="H33" s="174"/>
      <c r="I33" s="174"/>
      <c r="J33" s="174"/>
    </row>
    <row r="34" spans="3:13" ht="44.25" customHeight="1" x14ac:dyDescent="0.2">
      <c r="F34" s="174"/>
      <c r="G34" s="174"/>
      <c r="H34" s="174"/>
      <c r="I34" s="174"/>
      <c r="J34" s="174"/>
    </row>
    <row r="35" spans="3:13" ht="62.25" customHeight="1" x14ac:dyDescent="0.2">
      <c r="C35" s="181" t="s">
        <v>253</v>
      </c>
      <c r="D35" s="181"/>
      <c r="E35" s="181"/>
      <c r="F35" s="181"/>
      <c r="G35" s="181"/>
      <c r="H35" s="181"/>
      <c r="I35" s="181"/>
      <c r="J35" s="181"/>
      <c r="K35" s="181"/>
      <c r="L35" s="181"/>
      <c r="M35" s="96"/>
    </row>
    <row r="36" spans="3:13" ht="15" thickBot="1" x14ac:dyDescent="0.25"/>
    <row r="37" spans="3:13" ht="15" customHeight="1" x14ac:dyDescent="0.2">
      <c r="C37" s="175" t="s">
        <v>199</v>
      </c>
      <c r="D37" s="176"/>
      <c r="E37" s="176"/>
      <c r="F37" s="176"/>
      <c r="G37" s="176"/>
      <c r="H37" s="176"/>
      <c r="I37" s="176"/>
      <c r="J37" s="176"/>
      <c r="K37" s="176"/>
      <c r="L37" s="177"/>
    </row>
    <row r="38" spans="3:13" s="7" customFormat="1" ht="18.75" customHeight="1" thickBot="1" x14ac:dyDescent="0.3">
      <c r="C38" s="178"/>
      <c r="D38" s="179"/>
      <c r="E38" s="179"/>
      <c r="F38" s="179"/>
      <c r="G38" s="179"/>
      <c r="H38" s="179"/>
      <c r="I38" s="179"/>
      <c r="J38" s="179"/>
      <c r="K38" s="179"/>
      <c r="L38" s="180"/>
    </row>
    <row r="39" spans="3:13" s="7" customFormat="1" ht="8.25" customHeight="1" x14ac:dyDescent="0.25">
      <c r="D39" s="20"/>
      <c r="E39" s="20"/>
      <c r="F39" s="20"/>
      <c r="G39" s="21"/>
      <c r="H39" s="8"/>
      <c r="I39" s="20"/>
      <c r="J39" s="20"/>
      <c r="K39" s="20"/>
      <c r="L39" s="20"/>
    </row>
    <row r="40" spans="3:13" s="7" customFormat="1" ht="84.75" customHeight="1" x14ac:dyDescent="0.25">
      <c r="C40" s="182" t="s">
        <v>248</v>
      </c>
      <c r="D40" s="182"/>
      <c r="E40" s="182"/>
      <c r="F40" s="182"/>
      <c r="G40" s="182"/>
      <c r="H40" s="182"/>
      <c r="I40" s="182"/>
      <c r="J40" s="182"/>
      <c r="K40" s="182"/>
      <c r="L40" s="182"/>
    </row>
    <row r="41" spans="3:13" s="7" customFormat="1" ht="9.75" customHeight="1" x14ac:dyDescent="0.25">
      <c r="D41" s="20"/>
      <c r="E41" s="20"/>
      <c r="F41" s="20"/>
      <c r="G41" s="21"/>
      <c r="H41" s="8"/>
      <c r="I41" s="20"/>
      <c r="J41" s="20"/>
      <c r="K41" s="20"/>
      <c r="L41" s="20"/>
    </row>
    <row r="42" spans="3:13" s="7" customFormat="1" ht="18.75" customHeight="1" thickBot="1" x14ac:dyDescent="0.3">
      <c r="C42" s="146" t="s">
        <v>261</v>
      </c>
      <c r="D42" s="146"/>
      <c r="E42" s="146"/>
      <c r="F42" s="146"/>
      <c r="G42" s="146"/>
      <c r="H42" s="146"/>
      <c r="I42" s="146"/>
      <c r="J42" s="146"/>
      <c r="K42" s="146"/>
      <c r="L42" s="146"/>
    </row>
    <row r="43" spans="3:13" s="7" customFormat="1" ht="15" customHeight="1" x14ac:dyDescent="0.25">
      <c r="D43" s="20"/>
      <c r="E43" s="20"/>
      <c r="F43" s="20"/>
      <c r="G43" s="20"/>
      <c r="H43" s="20"/>
      <c r="I43" s="20"/>
      <c r="J43" s="20"/>
      <c r="K43" s="20"/>
      <c r="L43" s="20"/>
    </row>
    <row r="44" spans="3:13" s="7" customFormat="1" ht="51" customHeight="1" x14ac:dyDescent="0.25">
      <c r="C44" s="139" t="s">
        <v>262</v>
      </c>
      <c r="D44" s="139"/>
      <c r="E44" s="139"/>
      <c r="F44" s="139"/>
      <c r="G44" s="139"/>
      <c r="H44" s="139"/>
      <c r="I44" s="139"/>
      <c r="J44" s="139"/>
      <c r="K44" s="139"/>
      <c r="L44" s="139"/>
    </row>
    <row r="45" spans="3:13" s="7" customFormat="1" ht="30.75" customHeight="1" x14ac:dyDescent="0.25">
      <c r="C45" s="183"/>
      <c r="D45" s="183"/>
      <c r="E45" s="183"/>
      <c r="F45" s="183"/>
      <c r="G45" s="183"/>
      <c r="H45" s="183"/>
      <c r="I45" s="183"/>
      <c r="J45" s="183"/>
      <c r="K45" s="183"/>
      <c r="L45" s="183"/>
    </row>
    <row r="46" spans="3:13" s="7" customFormat="1" ht="15" customHeight="1" x14ac:dyDescent="0.25">
      <c r="C46" s="90"/>
      <c r="D46" s="90"/>
      <c r="E46" s="90"/>
      <c r="F46" s="90"/>
      <c r="G46" s="4"/>
      <c r="H46" s="90"/>
      <c r="I46" s="90"/>
      <c r="J46" s="91"/>
      <c r="K46" s="89"/>
      <c r="L46" s="4"/>
    </row>
    <row r="47" spans="3:13" s="7" customFormat="1" ht="50.25" customHeight="1" x14ac:dyDescent="0.25">
      <c r="C47" s="193"/>
      <c r="D47" s="193"/>
      <c r="E47" s="193"/>
      <c r="F47" s="193"/>
      <c r="G47" s="193"/>
      <c r="H47" s="193"/>
      <c r="I47" s="193"/>
      <c r="J47" s="193"/>
      <c r="K47" s="193"/>
      <c r="L47" s="193"/>
    </row>
    <row r="48" spans="3:13" s="7" customFormat="1" ht="15" customHeight="1" x14ac:dyDescent="0.25">
      <c r="C48" s="90"/>
      <c r="D48" s="90"/>
      <c r="E48" s="90"/>
      <c r="F48" s="90"/>
      <c r="G48" s="4"/>
      <c r="H48" s="90"/>
      <c r="I48" s="90"/>
      <c r="J48" s="91"/>
      <c r="K48" s="89"/>
      <c r="L48" s="4"/>
    </row>
    <row r="49" spans="3:12" s="7" customFormat="1" ht="45.75" customHeight="1" x14ac:dyDescent="0.25">
      <c r="C49" s="139" t="s">
        <v>272</v>
      </c>
      <c r="D49" s="139"/>
      <c r="E49" s="139"/>
      <c r="F49" s="139"/>
      <c r="G49" s="139"/>
      <c r="H49" s="139"/>
      <c r="I49" s="139"/>
      <c r="J49" s="139"/>
      <c r="K49" s="139"/>
      <c r="L49" s="139"/>
    </row>
    <row r="50" spans="3:12" s="7" customFormat="1" ht="12.75" customHeight="1" x14ac:dyDescent="0.25">
      <c r="C50" s="89"/>
      <c r="D50" s="89"/>
      <c r="E50" s="89"/>
      <c r="F50" s="89"/>
      <c r="G50" s="89"/>
      <c r="H50" s="89"/>
      <c r="I50" s="89"/>
      <c r="J50" s="89"/>
      <c r="K50" s="89"/>
      <c r="L50" s="89"/>
    </row>
    <row r="51" spans="3:12" s="7" customFormat="1" ht="24.75" customHeight="1" x14ac:dyDescent="0.25">
      <c r="C51" s="139" t="s">
        <v>241</v>
      </c>
      <c r="D51" s="139"/>
      <c r="E51" s="139"/>
      <c r="F51" s="139"/>
      <c r="G51" s="139"/>
      <c r="H51" s="139"/>
      <c r="I51" s="139"/>
      <c r="J51" s="139"/>
      <c r="K51" s="139"/>
      <c r="L51" s="139"/>
    </row>
    <row r="52" spans="3:12" s="7" customFormat="1" ht="78" customHeight="1" x14ac:dyDescent="0.25">
      <c r="C52" s="184"/>
      <c r="D52" s="185"/>
      <c r="E52" s="185"/>
      <c r="F52" s="185"/>
      <c r="G52" s="185"/>
      <c r="H52" s="185"/>
      <c r="I52" s="185"/>
      <c r="J52" s="185"/>
      <c r="K52" s="185"/>
      <c r="L52" s="186"/>
    </row>
    <row r="53" spans="3:12" s="7" customFormat="1" ht="78" customHeight="1" x14ac:dyDescent="0.25">
      <c r="C53" s="187"/>
      <c r="D53" s="188"/>
      <c r="E53" s="188"/>
      <c r="F53" s="188"/>
      <c r="G53" s="188"/>
      <c r="H53" s="188"/>
      <c r="I53" s="188"/>
      <c r="J53" s="188"/>
      <c r="K53" s="188"/>
      <c r="L53" s="189"/>
    </row>
    <row r="54" spans="3:12" s="7" customFormat="1" ht="78" customHeight="1" x14ac:dyDescent="0.25">
      <c r="C54" s="187"/>
      <c r="D54" s="188"/>
      <c r="E54" s="188"/>
      <c r="F54" s="188"/>
      <c r="G54" s="188"/>
      <c r="H54" s="188"/>
      <c r="I54" s="188"/>
      <c r="J54" s="188"/>
      <c r="K54" s="188"/>
      <c r="L54" s="189"/>
    </row>
    <row r="55" spans="3:12" s="7" customFormat="1" ht="108.75" customHeight="1" x14ac:dyDescent="0.25">
      <c r="C55" s="190"/>
      <c r="D55" s="191"/>
      <c r="E55" s="191"/>
      <c r="F55" s="191"/>
      <c r="G55" s="191"/>
      <c r="H55" s="191"/>
      <c r="I55" s="191"/>
      <c r="J55" s="191"/>
      <c r="K55" s="191"/>
      <c r="L55" s="192"/>
    </row>
    <row r="56" spans="3:12" s="7" customFormat="1" ht="15" customHeight="1" x14ac:dyDescent="0.25">
      <c r="D56" s="20"/>
      <c r="E56" s="20"/>
      <c r="F56" s="20"/>
      <c r="G56" s="20"/>
      <c r="H56" s="20"/>
      <c r="I56" s="20"/>
      <c r="J56" s="20"/>
      <c r="K56" s="20"/>
      <c r="L56" s="20"/>
    </row>
    <row r="57" spans="3:12" s="7" customFormat="1" ht="69.75" customHeight="1" x14ac:dyDescent="0.25">
      <c r="C57" s="139" t="s">
        <v>271</v>
      </c>
      <c r="D57" s="139"/>
      <c r="E57" s="139"/>
      <c r="F57" s="139"/>
      <c r="G57" s="139"/>
      <c r="H57" s="139"/>
      <c r="I57" s="139"/>
      <c r="J57" s="139"/>
      <c r="K57" s="139"/>
      <c r="L57" s="139"/>
    </row>
    <row r="58" spans="3:12" s="7" customFormat="1" ht="33.75" customHeight="1" x14ac:dyDescent="0.25">
      <c r="C58" s="139" t="s">
        <v>241</v>
      </c>
      <c r="D58" s="139"/>
      <c r="E58" s="139"/>
      <c r="F58" s="139"/>
      <c r="G58" s="139"/>
      <c r="H58" s="139"/>
      <c r="I58" s="139"/>
      <c r="J58" s="139"/>
      <c r="K58" s="139"/>
      <c r="L58" s="139"/>
    </row>
    <row r="59" spans="3:12" s="7" customFormat="1" ht="73.5" customHeight="1" x14ac:dyDescent="0.25">
      <c r="C59" s="184"/>
      <c r="D59" s="185"/>
      <c r="E59" s="185"/>
      <c r="F59" s="185"/>
      <c r="G59" s="185"/>
      <c r="H59" s="185"/>
      <c r="I59" s="185"/>
      <c r="J59" s="185"/>
      <c r="K59" s="185"/>
      <c r="L59" s="186"/>
    </row>
    <row r="60" spans="3:12" s="7" customFormat="1" ht="73.5" customHeight="1" x14ac:dyDescent="0.25">
      <c r="C60" s="187"/>
      <c r="D60" s="188"/>
      <c r="E60" s="188"/>
      <c r="F60" s="188"/>
      <c r="G60" s="188"/>
      <c r="H60" s="188"/>
      <c r="I60" s="188"/>
      <c r="J60" s="188"/>
      <c r="K60" s="188"/>
      <c r="L60" s="189"/>
    </row>
    <row r="61" spans="3:12" s="7" customFormat="1" ht="73.5" customHeight="1" x14ac:dyDescent="0.25">
      <c r="C61" s="187"/>
      <c r="D61" s="188"/>
      <c r="E61" s="188"/>
      <c r="F61" s="188"/>
      <c r="G61" s="188"/>
      <c r="H61" s="188"/>
      <c r="I61" s="188"/>
      <c r="J61" s="188"/>
      <c r="K61" s="188"/>
      <c r="L61" s="189"/>
    </row>
    <row r="62" spans="3:12" s="7" customFormat="1" ht="122.25" customHeight="1" x14ac:dyDescent="0.25">
      <c r="C62" s="190"/>
      <c r="D62" s="191"/>
      <c r="E62" s="191"/>
      <c r="F62" s="191"/>
      <c r="G62" s="191"/>
      <c r="H62" s="191"/>
      <c r="I62" s="191"/>
      <c r="J62" s="191"/>
      <c r="K62" s="191"/>
      <c r="L62" s="192"/>
    </row>
    <row r="63" spans="3:12" s="7" customFormat="1" ht="15" customHeight="1" x14ac:dyDescent="0.25">
      <c r="D63" s="20"/>
      <c r="E63" s="20"/>
      <c r="F63" s="20"/>
      <c r="G63" s="20"/>
      <c r="H63" s="20"/>
      <c r="I63" s="20"/>
      <c r="J63" s="20"/>
      <c r="K63" s="20"/>
      <c r="L63" s="20"/>
    </row>
    <row r="64" spans="3:12" s="7" customFormat="1" ht="47.25" customHeight="1" x14ac:dyDescent="0.25">
      <c r="C64" s="139" t="s">
        <v>273</v>
      </c>
      <c r="D64" s="139"/>
      <c r="E64" s="139"/>
      <c r="F64" s="139"/>
      <c r="G64" s="139"/>
      <c r="H64" s="139"/>
      <c r="I64" s="139"/>
      <c r="J64" s="139"/>
      <c r="K64" s="139"/>
      <c r="L64" s="139"/>
    </row>
    <row r="65" spans="3:12" s="7" customFormat="1" ht="36" customHeight="1" x14ac:dyDescent="0.25">
      <c r="C65" s="139" t="s">
        <v>241</v>
      </c>
      <c r="D65" s="139"/>
      <c r="E65" s="139"/>
      <c r="F65" s="139"/>
      <c r="G65" s="139"/>
      <c r="H65" s="139"/>
      <c r="I65" s="139"/>
      <c r="J65" s="139"/>
      <c r="K65" s="139"/>
      <c r="L65" s="139"/>
    </row>
    <row r="66" spans="3:12" s="7" customFormat="1" ht="69" customHeight="1" x14ac:dyDescent="0.25">
      <c r="C66" s="184"/>
      <c r="D66" s="185"/>
      <c r="E66" s="185"/>
      <c r="F66" s="185"/>
      <c r="G66" s="185"/>
      <c r="H66" s="185"/>
      <c r="I66" s="185"/>
      <c r="J66" s="185"/>
      <c r="K66" s="185"/>
      <c r="L66" s="186"/>
    </row>
    <row r="67" spans="3:12" s="7" customFormat="1" ht="69" customHeight="1" x14ac:dyDescent="0.25">
      <c r="C67" s="187"/>
      <c r="D67" s="188"/>
      <c r="E67" s="188"/>
      <c r="F67" s="188"/>
      <c r="G67" s="188"/>
      <c r="H67" s="188"/>
      <c r="I67" s="188"/>
      <c r="J67" s="188"/>
      <c r="K67" s="188"/>
      <c r="L67" s="189"/>
    </row>
    <row r="68" spans="3:12" s="7" customFormat="1" ht="69" customHeight="1" x14ac:dyDescent="0.25">
      <c r="C68" s="187"/>
      <c r="D68" s="188"/>
      <c r="E68" s="188"/>
      <c r="F68" s="188"/>
      <c r="G68" s="188"/>
      <c r="H68" s="188"/>
      <c r="I68" s="188"/>
      <c r="J68" s="188"/>
      <c r="K68" s="188"/>
      <c r="L68" s="189"/>
    </row>
    <row r="69" spans="3:12" s="7" customFormat="1" ht="138.75" customHeight="1" x14ac:dyDescent="0.25">
      <c r="C69" s="190"/>
      <c r="D69" s="191"/>
      <c r="E69" s="191"/>
      <c r="F69" s="191"/>
      <c r="G69" s="191"/>
      <c r="H69" s="191"/>
      <c r="I69" s="191"/>
      <c r="J69" s="191"/>
      <c r="K69" s="191"/>
      <c r="L69" s="192"/>
    </row>
    <row r="70" spans="3:12" s="7" customFormat="1" ht="15" customHeight="1" x14ac:dyDescent="0.25">
      <c r="D70" s="20"/>
      <c r="E70" s="20"/>
      <c r="F70" s="20"/>
      <c r="G70" s="20"/>
      <c r="H70" s="20"/>
      <c r="I70" s="20"/>
      <c r="J70" s="20"/>
      <c r="K70" s="20"/>
      <c r="L70" s="20"/>
    </row>
    <row r="71" spans="3:12" s="7" customFormat="1" ht="100.5" customHeight="1" x14ac:dyDescent="0.25">
      <c r="C71" s="139" t="s">
        <v>264</v>
      </c>
      <c r="D71" s="139"/>
      <c r="E71" s="139"/>
      <c r="F71" s="139"/>
      <c r="G71" s="139"/>
      <c r="H71" s="139"/>
      <c r="I71" s="139"/>
      <c r="J71" s="139"/>
      <c r="K71" s="139"/>
      <c r="L71" s="139"/>
    </row>
    <row r="72" spans="3:12" s="7" customFormat="1" ht="15.75" customHeight="1" x14ac:dyDescent="0.25">
      <c r="C72" s="89"/>
      <c r="D72" s="89"/>
      <c r="E72" s="89"/>
      <c r="F72" s="89"/>
      <c r="G72" s="89"/>
      <c r="H72" s="89"/>
      <c r="I72" s="89"/>
      <c r="J72" s="89"/>
      <c r="K72" s="89"/>
      <c r="L72" s="89"/>
    </row>
    <row r="73" spans="3:12" s="7" customFormat="1" ht="19.5" customHeight="1" x14ac:dyDescent="0.25">
      <c r="C73" s="139" t="s">
        <v>241</v>
      </c>
      <c r="D73" s="139"/>
      <c r="E73" s="139"/>
      <c r="F73" s="139"/>
      <c r="G73" s="139"/>
      <c r="H73" s="139"/>
      <c r="I73" s="139"/>
      <c r="J73" s="139"/>
      <c r="K73" s="139"/>
      <c r="L73" s="139"/>
    </row>
    <row r="74" spans="3:12" s="7" customFormat="1" ht="85.5" customHeight="1" x14ac:dyDescent="0.25">
      <c r="C74" s="194"/>
      <c r="D74" s="194"/>
      <c r="E74" s="194"/>
      <c r="F74" s="194"/>
      <c r="G74" s="194"/>
      <c r="H74" s="194"/>
      <c r="I74" s="194"/>
      <c r="J74" s="194"/>
      <c r="K74" s="194"/>
      <c r="L74" s="194"/>
    </row>
    <row r="75" spans="3:12" s="7" customFormat="1" ht="85.5" customHeight="1" x14ac:dyDescent="0.25">
      <c r="C75" s="194"/>
      <c r="D75" s="194"/>
      <c r="E75" s="194"/>
      <c r="F75" s="194"/>
      <c r="G75" s="194"/>
      <c r="H75" s="194"/>
      <c r="I75" s="194"/>
      <c r="J75" s="194"/>
      <c r="K75" s="194"/>
      <c r="L75" s="194"/>
    </row>
    <row r="76" spans="3:12" s="7" customFormat="1" ht="85.5" customHeight="1" x14ac:dyDescent="0.25">
      <c r="C76" s="194"/>
      <c r="D76" s="194"/>
      <c r="E76" s="194"/>
      <c r="F76" s="194"/>
      <c r="G76" s="194"/>
      <c r="H76" s="194"/>
      <c r="I76" s="194"/>
      <c r="J76" s="194"/>
      <c r="K76" s="194"/>
      <c r="L76" s="194"/>
    </row>
    <row r="77" spans="3:12" s="7" customFormat="1" ht="82.5" customHeight="1" x14ac:dyDescent="0.25">
      <c r="C77" s="194"/>
      <c r="D77" s="194"/>
      <c r="E77" s="194"/>
      <c r="F77" s="194"/>
      <c r="G77" s="194"/>
      <c r="H77" s="194"/>
      <c r="I77" s="194"/>
      <c r="J77" s="194"/>
      <c r="K77" s="194"/>
      <c r="L77" s="194"/>
    </row>
    <row r="78" spans="3:12" s="7" customFormat="1" ht="63.75" customHeight="1" x14ac:dyDescent="0.25">
      <c r="C78" s="139" t="s">
        <v>259</v>
      </c>
      <c r="D78" s="139"/>
      <c r="E78" s="139"/>
      <c r="F78" s="139"/>
      <c r="G78" s="139"/>
      <c r="H78" s="139"/>
      <c r="I78" s="139"/>
      <c r="J78" s="139"/>
      <c r="K78" s="139"/>
      <c r="L78" s="139"/>
    </row>
    <row r="79" spans="3:12" s="7" customFormat="1" ht="21.75" customHeight="1" x14ac:dyDescent="0.25">
      <c r="C79" s="139" t="s">
        <v>241</v>
      </c>
      <c r="D79" s="139"/>
      <c r="E79" s="139"/>
      <c r="F79" s="139"/>
      <c r="G79" s="139"/>
      <c r="H79" s="139"/>
      <c r="I79" s="139"/>
      <c r="J79" s="139"/>
      <c r="K79" s="139"/>
      <c r="L79" s="139"/>
    </row>
    <row r="80" spans="3:12" s="7" customFormat="1" ht="85.5" customHeight="1" x14ac:dyDescent="0.25">
      <c r="C80" s="194"/>
      <c r="D80" s="194"/>
      <c r="E80" s="194"/>
      <c r="F80" s="194"/>
      <c r="G80" s="194"/>
      <c r="H80" s="194"/>
      <c r="I80" s="194"/>
      <c r="J80" s="194"/>
      <c r="K80" s="194"/>
      <c r="L80" s="194"/>
    </row>
    <row r="81" spans="3:12" s="7" customFormat="1" ht="85.5" customHeight="1" x14ac:dyDescent="0.25">
      <c r="C81" s="194"/>
      <c r="D81" s="194"/>
      <c r="E81" s="194"/>
      <c r="F81" s="194"/>
      <c r="G81" s="194"/>
      <c r="H81" s="194"/>
      <c r="I81" s="194"/>
      <c r="J81" s="194"/>
      <c r="K81" s="194"/>
      <c r="L81" s="194"/>
    </row>
    <row r="82" spans="3:12" s="7" customFormat="1" ht="85.5" customHeight="1" x14ac:dyDescent="0.25">
      <c r="C82" s="194"/>
      <c r="D82" s="194"/>
      <c r="E82" s="194"/>
      <c r="F82" s="194"/>
      <c r="G82" s="194"/>
      <c r="H82" s="194"/>
      <c r="I82" s="194"/>
      <c r="J82" s="194"/>
      <c r="K82" s="194"/>
      <c r="L82" s="194"/>
    </row>
    <row r="83" spans="3:12" s="7" customFormat="1" ht="85.5" customHeight="1" x14ac:dyDescent="0.25">
      <c r="C83" s="194"/>
      <c r="D83" s="194"/>
      <c r="E83" s="194"/>
      <c r="F83" s="194"/>
      <c r="G83" s="194"/>
      <c r="H83" s="194"/>
      <c r="I83" s="194"/>
      <c r="J83" s="194"/>
      <c r="K83" s="194"/>
      <c r="L83" s="194"/>
    </row>
    <row r="84" spans="3:12" s="7" customFormat="1" ht="15" customHeight="1" x14ac:dyDescent="0.25">
      <c r="D84" s="20"/>
      <c r="E84" s="20"/>
      <c r="F84" s="20"/>
      <c r="G84" s="20"/>
      <c r="H84" s="20"/>
      <c r="I84" s="20"/>
      <c r="J84" s="20"/>
      <c r="K84" s="20"/>
      <c r="L84" s="20"/>
    </row>
  </sheetData>
  <sheetProtection algorithmName="SHA-512" hashValue="qccWLI4AWukPiVfyI67rUl1Vy+Pj1lGimCeMVsk84D+C8dtelbp1di/Z7IAz9pR0rxU7v/HYbubDAUIwehv8OQ==" saltValue="LtHShDNH/2/hZU2DSiBc8Q==" spinCount="100000" sheet="1" selectLockedCells="1"/>
  <dataConsolidate/>
  <mergeCells count="23">
    <mergeCell ref="C78:L78"/>
    <mergeCell ref="C79:L79"/>
    <mergeCell ref="C80:L83"/>
    <mergeCell ref="C74:L77"/>
    <mergeCell ref="C59:L62"/>
    <mergeCell ref="C66:L69"/>
    <mergeCell ref="C64:L64"/>
    <mergeCell ref="C65:L65"/>
    <mergeCell ref="C71:L71"/>
    <mergeCell ref="C73:L73"/>
    <mergeCell ref="F28:J34"/>
    <mergeCell ref="C44:L44"/>
    <mergeCell ref="C58:L58"/>
    <mergeCell ref="C37:L38"/>
    <mergeCell ref="C42:L42"/>
    <mergeCell ref="C49:L49"/>
    <mergeCell ref="C35:L35"/>
    <mergeCell ref="C57:L57"/>
    <mergeCell ref="C40:L40"/>
    <mergeCell ref="C51:L51"/>
    <mergeCell ref="C45:L45"/>
    <mergeCell ref="C52:L55"/>
    <mergeCell ref="C47:L47"/>
  </mergeCells>
  <dataValidations count="4">
    <dataValidation type="textLength" operator="lessThanOrEqual" allowBlank="1" showInputMessage="1" showErrorMessage="1" error="Por favor, no sobrepasar los 3.000 caracteres establecidos" sqref="C59:L62 C52:L55 C66:L69" xr:uid="{148A1B42-1370-4B1E-B66B-B852A4A445FA}">
      <formula1>3000</formula1>
    </dataValidation>
    <dataValidation type="list" allowBlank="1" showInputMessage="1" showErrorMessage="1" sqref="C45" xr:uid="{5A374CCF-4F53-4C2B-91F1-C27BBC4C3156}">
      <formula1>$N$14:$N$26</formula1>
    </dataValidation>
    <dataValidation type="textLength" operator="lessThanOrEqual" allowBlank="1" showInputMessage="1" showErrorMessage="1" error="Por favor, no sobrepasar los 3.000 caracteres con espacios establecidos." sqref="C80:L83 C74:L77" xr:uid="{C19801CA-9E9D-470A-913E-203A5118A951}">
      <formula1>3000</formula1>
    </dataValidation>
    <dataValidation type="whole" operator="greaterThan" allowBlank="1" showInputMessage="1" showErrorMessage="1" error="Por favor, introduzca la fecha en el siguiente formato: dd/mm/aaaa" sqref="J46:K48 E46:F48" xr:uid="{B4CE94E3-D110-4198-A73F-916251916356}">
      <formula1>0</formula1>
    </dataValidation>
  </dataValidations>
  <pageMargins left="0.31496062992125984" right="0.23622047244094491" top="0.31496062992125984" bottom="0.19685039370078741" header="0.27559055118110237" footer="0.31496062992125984"/>
  <pageSetup paperSize="9" scale="56" fitToHeight="0" orientation="portrait" r:id="rId1"/>
  <headerFooter>
    <oddFooter>&amp;L_x000D_&amp;1#&amp;"Aptos"&amp;10&amp;K000000 Clasificación: Interna&amp;C&amp;14Página &amp;P de &amp;N</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AB3B-2DD7-41CD-82C8-61FA4640CB36}">
  <sheetPr>
    <tabColor theme="0" tint="-0.34998626667073579"/>
    <pageSetUpPr fitToPage="1"/>
  </sheetPr>
  <dimension ref="A1:Q170"/>
  <sheetViews>
    <sheetView showGridLines="0" showRowColHeaders="0" topLeftCell="A48" zoomScale="80" zoomScaleNormal="80" zoomScaleSheetLayoutView="80" workbookViewId="0">
      <selection activeCell="C53" sqref="C53:L56"/>
    </sheetView>
  </sheetViews>
  <sheetFormatPr baseColWidth="10" defaultColWidth="9.28515625" defaultRowHeight="14.25" x14ac:dyDescent="0.2"/>
  <cols>
    <col min="1" max="1" width="4.7109375" style="4" customWidth="1"/>
    <col min="2" max="2" width="3.7109375" style="4" bestFit="1" customWidth="1"/>
    <col min="3" max="3" width="25" style="4" customWidth="1"/>
    <col min="4" max="4" width="22" style="4" customWidth="1"/>
    <col min="5" max="5" width="18.28515625" style="4" customWidth="1"/>
    <col min="6" max="6" width="18" style="4" customWidth="1"/>
    <col min="7" max="7" width="28.42578125" style="4" customWidth="1"/>
    <col min="8" max="8" width="17" style="4" customWidth="1"/>
    <col min="9" max="9" width="14.7109375" style="4" customWidth="1"/>
    <col min="10" max="10" width="22.7109375" style="4" customWidth="1"/>
    <col min="11" max="11" width="21.42578125" style="4" customWidth="1"/>
    <col min="12" max="12" width="19.140625" style="4" customWidth="1"/>
    <col min="13" max="13" width="7" style="4" bestFit="1" customWidth="1"/>
    <col min="14" max="14" width="8.85546875" style="4" bestFit="1" customWidth="1"/>
    <col min="15" max="16" width="9.28515625" style="4"/>
    <col min="17" max="17" width="68.5703125" style="4" bestFit="1" customWidth="1"/>
    <col min="18" max="18" width="9.28515625" style="4"/>
    <col min="19" max="19" width="103.28515625" style="4" bestFit="1" customWidth="1"/>
    <col min="20" max="16384" width="9.28515625" style="4"/>
  </cols>
  <sheetData>
    <row r="1" spans="1:14" ht="30" hidden="1" customHeight="1" x14ac:dyDescent="0.2"/>
    <row r="2" spans="1:14" ht="15" hidden="1" x14ac:dyDescent="0.25">
      <c r="A2" s="28"/>
      <c r="B2" s="28"/>
      <c r="C2" s="39"/>
      <c r="D2" s="29"/>
      <c r="E2" s="24"/>
      <c r="L2" s="15" t="s">
        <v>25</v>
      </c>
      <c r="M2" s="28"/>
    </row>
    <row r="3" spans="1:14" ht="15" hidden="1" customHeight="1" x14ac:dyDescent="0.2">
      <c r="C3" s="16"/>
      <c r="E3" s="24" t="s">
        <v>148</v>
      </c>
      <c r="L3" s="17">
        <v>200</v>
      </c>
    </row>
    <row r="4" spans="1:14" ht="15.75" hidden="1" customHeight="1" x14ac:dyDescent="0.2">
      <c r="C4" s="16" t="s">
        <v>50</v>
      </c>
      <c r="E4" s="12" t="s">
        <v>151</v>
      </c>
      <c r="L4" s="17">
        <v>400</v>
      </c>
    </row>
    <row r="5" spans="1:14" ht="15.75" hidden="1" customHeight="1" x14ac:dyDescent="0.2">
      <c r="C5" s="16" t="s">
        <v>49</v>
      </c>
      <c r="E5" s="19" t="s">
        <v>154</v>
      </c>
      <c r="L5" s="17">
        <v>1000</v>
      </c>
      <c r="N5" s="4" t="s">
        <v>44</v>
      </c>
    </row>
    <row r="6" spans="1:14" ht="15" hidden="1" customHeight="1" x14ac:dyDescent="0.2">
      <c r="L6" s="17">
        <v>1500</v>
      </c>
      <c r="N6" s="4" t="s">
        <v>44</v>
      </c>
    </row>
    <row r="7" spans="1:14" ht="15" hidden="1" customHeight="1" x14ac:dyDescent="0.2">
      <c r="E7" s="24"/>
      <c r="L7" s="17">
        <v>2000</v>
      </c>
      <c r="N7" s="4" t="s">
        <v>44</v>
      </c>
    </row>
    <row r="8" spans="1:14" ht="15.75" hidden="1" customHeight="1" x14ac:dyDescent="0.2">
      <c r="E8" s="101" t="s">
        <v>147</v>
      </c>
      <c r="L8" s="17">
        <v>3000</v>
      </c>
    </row>
    <row r="9" spans="1:14" ht="15.75" hidden="1" customHeight="1" x14ac:dyDescent="0.2">
      <c r="E9" s="12" t="s">
        <v>150</v>
      </c>
      <c r="F9" s="41"/>
      <c r="G9" s="41"/>
      <c r="I9" s="41"/>
      <c r="J9" s="41"/>
      <c r="L9" s="17">
        <v>4000</v>
      </c>
    </row>
    <row r="10" spans="1:14" ht="15.75" hidden="1" customHeight="1" x14ac:dyDescent="0.2">
      <c r="E10" s="19" t="s">
        <v>153</v>
      </c>
      <c r="F10" s="41"/>
      <c r="G10" s="41"/>
      <c r="I10" s="41"/>
      <c r="J10" s="41"/>
    </row>
    <row r="11" spans="1:14" ht="15.75" hidden="1" customHeight="1" x14ac:dyDescent="0.2">
      <c r="E11" s="41"/>
      <c r="F11" s="41"/>
      <c r="G11" s="41"/>
      <c r="I11" s="41"/>
      <c r="J11" s="41"/>
    </row>
    <row r="12" spans="1:14" ht="15.75" hidden="1" customHeight="1" x14ac:dyDescent="0.2">
      <c r="E12" s="41"/>
      <c r="F12" s="41"/>
      <c r="G12" s="41"/>
      <c r="H12" s="41"/>
      <c r="I12" s="41"/>
      <c r="J12" s="41"/>
      <c r="K12" s="41"/>
    </row>
    <row r="13" spans="1:14" ht="15.75" hidden="1" customHeight="1" x14ac:dyDescent="0.2">
      <c r="E13" s="41"/>
      <c r="F13" s="41"/>
      <c r="G13" s="41"/>
      <c r="H13" s="41"/>
      <c r="I13" s="41"/>
      <c r="J13" s="41"/>
      <c r="K13" s="41"/>
    </row>
    <row r="14" spans="1:14" ht="15.75" hidden="1" customHeight="1" x14ac:dyDescent="0.2">
      <c r="D14" s="41"/>
      <c r="E14" s="41"/>
      <c r="F14" s="41"/>
      <c r="G14" s="41"/>
      <c r="H14" s="41"/>
      <c r="I14" s="41"/>
      <c r="J14" s="41"/>
      <c r="K14" s="41"/>
    </row>
    <row r="15" spans="1:14" ht="15.75" hidden="1" customHeight="1" x14ac:dyDescent="0.2">
      <c r="C15" s="24"/>
      <c r="D15" s="25"/>
      <c r="E15" s="26"/>
      <c r="G15" s="41"/>
      <c r="H15" s="41"/>
      <c r="I15" s="41"/>
      <c r="J15" s="41"/>
    </row>
    <row r="16" spans="1:14" ht="15.75" hidden="1" customHeight="1" x14ac:dyDescent="0.2">
      <c r="C16" s="16" t="s">
        <v>13</v>
      </c>
      <c r="D16" s="16"/>
      <c r="E16" s="14"/>
      <c r="G16" s="41"/>
      <c r="H16" s="41"/>
      <c r="I16" s="41"/>
      <c r="J16" s="41"/>
    </row>
    <row r="17" spans="3:10" ht="15.75" hidden="1" customHeight="1" x14ac:dyDescent="0.2">
      <c r="C17" s="16" t="s">
        <v>110</v>
      </c>
      <c r="D17" s="16"/>
      <c r="E17" s="30"/>
      <c r="G17" s="41"/>
      <c r="H17" s="41"/>
      <c r="I17" s="41"/>
      <c r="J17" s="41"/>
    </row>
    <row r="18" spans="3:10" ht="15.75" hidden="1" customHeight="1" x14ac:dyDescent="0.2">
      <c r="C18" s="16" t="s">
        <v>203</v>
      </c>
      <c r="D18" s="16"/>
      <c r="E18" s="14"/>
      <c r="G18" s="41"/>
      <c r="H18" s="41"/>
      <c r="I18" s="41"/>
      <c r="J18" s="41"/>
    </row>
    <row r="19" spans="3:10" ht="15.75" hidden="1" customHeight="1" x14ac:dyDescent="0.2">
      <c r="C19" s="16" t="s">
        <v>205</v>
      </c>
      <c r="D19" s="16"/>
      <c r="E19" s="14"/>
      <c r="G19" s="41"/>
      <c r="H19" s="41"/>
      <c r="I19" s="41"/>
      <c r="J19" s="41"/>
    </row>
    <row r="20" spans="3:10" ht="15.75" hidden="1" customHeight="1" x14ac:dyDescent="0.2">
      <c r="C20" s="16" t="s">
        <v>206</v>
      </c>
      <c r="D20" s="16"/>
      <c r="E20" s="30"/>
      <c r="G20" s="41"/>
      <c r="H20" s="41"/>
      <c r="I20" s="41"/>
      <c r="J20" s="41"/>
    </row>
    <row r="21" spans="3:10" ht="15.75" hidden="1" customHeight="1" x14ac:dyDescent="0.2">
      <c r="C21" s="16" t="s">
        <v>204</v>
      </c>
      <c r="D21" s="16"/>
      <c r="E21" s="14"/>
      <c r="G21" s="41"/>
      <c r="H21" s="41"/>
      <c r="I21" s="41"/>
      <c r="J21" s="41"/>
    </row>
    <row r="22" spans="3:10" ht="15.75" hidden="1" customHeight="1" x14ac:dyDescent="0.2">
      <c r="C22" s="16" t="s">
        <v>12</v>
      </c>
      <c r="D22" s="16"/>
      <c r="E22" s="30"/>
      <c r="G22" s="41"/>
      <c r="H22" s="41"/>
      <c r="I22" s="41"/>
      <c r="J22" s="41"/>
    </row>
    <row r="23" spans="3:10" ht="15.75" hidden="1" customHeight="1" x14ac:dyDescent="0.2">
      <c r="C23" s="16" t="s">
        <v>16</v>
      </c>
      <c r="D23" s="16"/>
      <c r="E23" s="14"/>
      <c r="G23" s="41"/>
      <c r="H23" s="41"/>
      <c r="I23" s="41"/>
      <c r="J23" s="41"/>
    </row>
    <row r="24" spans="3:10" ht="15.75" hidden="1" customHeight="1" x14ac:dyDescent="0.2">
      <c r="C24" s="16" t="s">
        <v>108</v>
      </c>
      <c r="D24" s="16"/>
      <c r="E24" s="14"/>
      <c r="G24" s="43"/>
    </row>
    <row r="25" spans="3:10" ht="17.25" hidden="1" customHeight="1" x14ac:dyDescent="0.2">
      <c r="C25" s="16" t="s">
        <v>15</v>
      </c>
      <c r="D25" s="16"/>
      <c r="E25" s="14"/>
      <c r="G25" s="112">
        <v>46389</v>
      </c>
      <c r="H25" s="13"/>
      <c r="I25" s="113">
        <v>46752</v>
      </c>
      <c r="J25" s="14"/>
    </row>
    <row r="26" spans="3:10" ht="15.75" hidden="1" customHeight="1" x14ac:dyDescent="0.2">
      <c r="C26" s="16" t="s">
        <v>114</v>
      </c>
      <c r="D26" s="16"/>
      <c r="E26" s="14"/>
      <c r="G26" s="112">
        <v>46388</v>
      </c>
      <c r="H26" s="13"/>
      <c r="I26" s="13"/>
      <c r="J26" s="14"/>
    </row>
    <row r="27" spans="3:10" ht="15.75" hidden="1" customHeight="1" x14ac:dyDescent="0.2">
      <c r="C27" s="16" t="s">
        <v>115</v>
      </c>
      <c r="D27" s="16"/>
      <c r="E27" s="14"/>
      <c r="G27" s="12" t="s">
        <v>49</v>
      </c>
      <c r="H27" s="13"/>
      <c r="I27" s="13"/>
      <c r="J27" s="14"/>
    </row>
    <row r="28" spans="3:10" ht="15.75" hidden="1" customHeight="1" x14ac:dyDescent="0.2"/>
    <row r="29" spans="3:10" ht="15.75" hidden="1" customHeight="1" x14ac:dyDescent="0.2"/>
    <row r="30" spans="3:10" ht="15.75" hidden="1" customHeight="1" x14ac:dyDescent="0.2"/>
    <row r="31" spans="3:10" ht="15.75" hidden="1" customHeight="1" x14ac:dyDescent="0.2"/>
    <row r="32" spans="3:10" ht="15.75" hidden="1" customHeight="1" x14ac:dyDescent="0.2"/>
    <row r="33" spans="1:13" ht="15.75" hidden="1" customHeight="1" x14ac:dyDescent="0.2"/>
    <row r="34" spans="1:13" ht="15.75" hidden="1" customHeight="1" x14ac:dyDescent="0.2"/>
    <row r="35" spans="1:13" ht="15.75" hidden="1" customHeight="1" x14ac:dyDescent="0.2"/>
    <row r="36" spans="1:13" ht="15.75" customHeight="1" x14ac:dyDescent="0.2"/>
    <row r="37" spans="1:13" ht="15.75" customHeight="1" x14ac:dyDescent="0.2"/>
    <row r="38" spans="1:13" ht="15.75" customHeight="1" x14ac:dyDescent="0.2">
      <c r="B38" s="56"/>
      <c r="M38" s="56"/>
    </row>
    <row r="39" spans="1:13" ht="25.15" customHeight="1" x14ac:dyDescent="0.2">
      <c r="C39" s="4" t="s">
        <v>170</v>
      </c>
      <c r="E39" s="174"/>
      <c r="F39" s="174"/>
      <c r="G39" s="174"/>
      <c r="H39" s="174"/>
      <c r="I39" s="174"/>
      <c r="J39" s="174"/>
    </row>
    <row r="40" spans="1:13" ht="12" customHeight="1" x14ac:dyDescent="0.2">
      <c r="E40" s="174"/>
      <c r="F40" s="174"/>
      <c r="G40" s="174"/>
      <c r="H40" s="174"/>
      <c r="I40" s="174"/>
      <c r="J40" s="174"/>
    </row>
    <row r="41" spans="1:13" ht="69" customHeight="1" x14ac:dyDescent="0.2">
      <c r="C41" s="181" t="s">
        <v>253</v>
      </c>
      <c r="D41" s="181"/>
      <c r="E41" s="181"/>
      <c r="F41" s="181"/>
      <c r="G41" s="181"/>
      <c r="H41" s="181"/>
      <c r="I41" s="181"/>
      <c r="J41" s="181"/>
      <c r="K41" s="181"/>
      <c r="L41" s="181"/>
      <c r="M41" s="96"/>
    </row>
    <row r="42" spans="1:13" ht="15" thickBot="1" x14ac:dyDescent="0.25"/>
    <row r="43" spans="1:13" ht="15" customHeight="1" x14ac:dyDescent="0.2">
      <c r="C43" s="175" t="s">
        <v>199</v>
      </c>
      <c r="D43" s="176"/>
      <c r="E43" s="176"/>
      <c r="F43" s="176"/>
      <c r="G43" s="176"/>
      <c r="H43" s="176"/>
      <c r="I43" s="176"/>
      <c r="J43" s="176"/>
      <c r="K43" s="176"/>
      <c r="L43" s="177"/>
    </row>
    <row r="44" spans="1:13" s="7" customFormat="1" ht="18.75" customHeight="1" thickBot="1" x14ac:dyDescent="0.3">
      <c r="C44" s="178"/>
      <c r="D44" s="179"/>
      <c r="E44" s="179"/>
      <c r="F44" s="179"/>
      <c r="G44" s="179"/>
      <c r="H44" s="179"/>
      <c r="I44" s="179"/>
      <c r="J44" s="179"/>
      <c r="K44" s="179"/>
      <c r="L44" s="180"/>
    </row>
    <row r="45" spans="1:13" s="7" customFormat="1" ht="18" x14ac:dyDescent="0.25">
      <c r="D45" s="20"/>
      <c r="E45" s="20"/>
      <c r="F45" s="20"/>
      <c r="G45" s="21"/>
      <c r="H45" s="8"/>
      <c r="I45" s="20"/>
      <c r="J45" s="20"/>
      <c r="K45" s="20"/>
      <c r="L45" s="20"/>
    </row>
    <row r="46" spans="1:13" s="7" customFormat="1" ht="18.75" customHeight="1" thickBot="1" x14ac:dyDescent="0.3">
      <c r="C46" s="146" t="s">
        <v>208</v>
      </c>
      <c r="D46" s="146"/>
      <c r="E46" s="146"/>
      <c r="F46" s="146"/>
      <c r="G46" s="146"/>
      <c r="H46" s="146"/>
      <c r="I46" s="146"/>
      <c r="J46" s="146"/>
      <c r="K46" s="146"/>
      <c r="L46" s="146"/>
    </row>
    <row r="47" spans="1:13" s="7" customFormat="1" ht="7.5" customHeight="1" x14ac:dyDescent="0.25">
      <c r="D47" s="20"/>
      <c r="E47" s="20"/>
      <c r="F47" s="20"/>
      <c r="G47" s="20"/>
      <c r="H47" s="20"/>
      <c r="I47" s="20"/>
      <c r="J47" s="20"/>
      <c r="K47" s="20"/>
      <c r="L47" s="20"/>
    </row>
    <row r="48" spans="1:13" ht="30" customHeight="1" x14ac:dyDescent="0.25">
      <c r="A48" s="7"/>
      <c r="B48" s="7"/>
      <c r="C48" s="139" t="s">
        <v>260</v>
      </c>
      <c r="D48" s="139"/>
      <c r="E48" s="139"/>
      <c r="F48" s="139"/>
      <c r="G48" s="139"/>
      <c r="H48" s="139"/>
      <c r="I48" s="139"/>
      <c r="J48" s="139"/>
      <c r="K48" s="139"/>
      <c r="L48" s="139"/>
      <c r="M48" s="7"/>
    </row>
    <row r="49" spans="1:13" ht="40.5" customHeight="1" x14ac:dyDescent="0.25">
      <c r="A49" s="7"/>
      <c r="B49" s="7"/>
      <c r="C49" s="238" t="str">
        <f>IF('Datos_Básicos Solicitante'!C56:M56="","",'Datos_Básicos Solicitante'!C56:M56)</f>
        <v/>
      </c>
      <c r="D49" s="239"/>
      <c r="E49" s="239"/>
      <c r="F49" s="239"/>
      <c r="G49" s="239"/>
      <c r="H49" s="239"/>
      <c r="I49" s="239"/>
      <c r="J49" s="239"/>
      <c r="K49" s="239"/>
      <c r="L49" s="240"/>
      <c r="M49" s="7"/>
    </row>
    <row r="50" spans="1:13" ht="18" x14ac:dyDescent="0.25">
      <c r="A50" s="7"/>
      <c r="B50" s="7"/>
      <c r="C50" s="22"/>
      <c r="D50" s="22"/>
      <c r="E50" s="22"/>
      <c r="F50" s="22"/>
      <c r="G50" s="22"/>
      <c r="H50" s="22"/>
      <c r="I50" s="22"/>
      <c r="J50" s="22"/>
      <c r="K50" s="22"/>
      <c r="L50" s="22"/>
      <c r="M50" s="7"/>
    </row>
    <row r="51" spans="1:13" ht="168.75" customHeight="1" x14ac:dyDescent="0.25">
      <c r="A51" s="7"/>
      <c r="B51" s="7"/>
      <c r="C51" s="139" t="s">
        <v>265</v>
      </c>
      <c r="D51" s="139"/>
      <c r="E51" s="139"/>
      <c r="F51" s="139"/>
      <c r="G51" s="139"/>
      <c r="H51" s="139"/>
      <c r="I51" s="139"/>
      <c r="J51" s="139"/>
      <c r="K51" s="139"/>
      <c r="L51" s="139"/>
      <c r="M51" s="7"/>
    </row>
    <row r="52" spans="1:13" ht="30" customHeight="1" x14ac:dyDescent="0.25">
      <c r="A52" s="7"/>
      <c r="B52" s="7"/>
      <c r="C52" s="139" t="s">
        <v>249</v>
      </c>
      <c r="D52" s="139"/>
      <c r="E52" s="139"/>
      <c r="F52" s="139"/>
      <c r="G52" s="139"/>
      <c r="H52" s="139"/>
      <c r="I52" s="139"/>
      <c r="J52" s="139"/>
      <c r="K52" s="139"/>
      <c r="L52" s="139"/>
      <c r="M52" s="7"/>
    </row>
    <row r="53" spans="1:13" ht="133.5" customHeight="1" x14ac:dyDescent="0.25">
      <c r="A53" s="7"/>
      <c r="B53" s="7"/>
      <c r="C53" s="184"/>
      <c r="D53" s="185"/>
      <c r="E53" s="185"/>
      <c r="F53" s="185"/>
      <c r="G53" s="185"/>
      <c r="H53" s="185"/>
      <c r="I53" s="185"/>
      <c r="J53" s="185"/>
      <c r="K53" s="185"/>
      <c r="L53" s="186"/>
      <c r="M53" s="7"/>
    </row>
    <row r="54" spans="1:13" ht="133.5" customHeight="1" x14ac:dyDescent="0.25">
      <c r="A54" s="7"/>
      <c r="B54" s="7"/>
      <c r="C54" s="187"/>
      <c r="D54" s="188"/>
      <c r="E54" s="188"/>
      <c r="F54" s="188"/>
      <c r="G54" s="188"/>
      <c r="H54" s="188"/>
      <c r="I54" s="188"/>
      <c r="J54" s="188"/>
      <c r="K54" s="188"/>
      <c r="L54" s="189"/>
      <c r="M54" s="7"/>
    </row>
    <row r="55" spans="1:13" ht="70.5" customHeight="1" x14ac:dyDescent="0.25">
      <c r="A55" s="7"/>
      <c r="B55" s="7"/>
      <c r="C55" s="187"/>
      <c r="D55" s="188"/>
      <c r="E55" s="188"/>
      <c r="F55" s="188"/>
      <c r="G55" s="188"/>
      <c r="H55" s="188"/>
      <c r="I55" s="188"/>
      <c r="J55" s="188"/>
      <c r="K55" s="188"/>
      <c r="L55" s="189"/>
      <c r="M55" s="7"/>
    </row>
    <row r="56" spans="1:13" ht="87.75" customHeight="1" x14ac:dyDescent="0.25">
      <c r="A56" s="7"/>
      <c r="B56" s="7"/>
      <c r="C56" s="190"/>
      <c r="D56" s="191"/>
      <c r="E56" s="191"/>
      <c r="F56" s="191"/>
      <c r="G56" s="191"/>
      <c r="H56" s="191"/>
      <c r="I56" s="191"/>
      <c r="J56" s="191"/>
      <c r="K56" s="191"/>
      <c r="L56" s="192"/>
      <c r="M56" s="7"/>
    </row>
    <row r="59" spans="1:13" ht="18" x14ac:dyDescent="0.2">
      <c r="C59" s="139" t="s">
        <v>278</v>
      </c>
      <c r="D59" s="139"/>
      <c r="E59" s="139"/>
      <c r="F59" s="139"/>
      <c r="G59" s="139"/>
      <c r="H59" s="139"/>
      <c r="I59" s="139"/>
      <c r="J59" s="139"/>
      <c r="K59" s="139"/>
      <c r="L59" s="139"/>
    </row>
    <row r="60" spans="1:13" x14ac:dyDescent="0.2">
      <c r="C60" s="4" t="s">
        <v>44</v>
      </c>
    </row>
    <row r="61" spans="1:13" x14ac:dyDescent="0.2">
      <c r="C61" s="194"/>
      <c r="D61" s="194"/>
      <c r="E61" s="194"/>
      <c r="F61" s="194"/>
      <c r="G61" s="194"/>
      <c r="H61" s="194"/>
      <c r="I61" s="194"/>
      <c r="J61" s="194"/>
      <c r="K61" s="194"/>
      <c r="L61" s="194"/>
    </row>
    <row r="62" spans="1:13" x14ac:dyDescent="0.2">
      <c r="C62" s="194"/>
      <c r="D62" s="194"/>
      <c r="E62" s="194"/>
      <c r="F62" s="194"/>
      <c r="G62" s="194"/>
      <c r="H62" s="194"/>
      <c r="I62" s="194"/>
      <c r="J62" s="194"/>
      <c r="K62" s="194"/>
      <c r="L62" s="194"/>
    </row>
    <row r="64" spans="1:13" ht="87.75" customHeight="1" x14ac:dyDescent="0.2">
      <c r="C64" s="139" t="s">
        <v>279</v>
      </c>
      <c r="D64" s="139"/>
      <c r="E64" s="139"/>
      <c r="F64" s="139"/>
      <c r="G64" s="139"/>
      <c r="H64" s="139"/>
      <c r="I64" s="139"/>
      <c r="J64" s="139"/>
      <c r="K64" s="139"/>
      <c r="L64" s="139"/>
    </row>
    <row r="65" spans="3:12" ht="18" x14ac:dyDescent="0.2">
      <c r="C65" s="139" t="s">
        <v>169</v>
      </c>
      <c r="D65" s="139"/>
      <c r="E65" s="139"/>
      <c r="F65" s="139"/>
      <c r="G65" s="139"/>
      <c r="H65" s="139"/>
      <c r="I65" s="139"/>
      <c r="J65" s="139"/>
      <c r="K65" s="139"/>
      <c r="L65" s="139"/>
    </row>
    <row r="66" spans="3:12" ht="131.25" customHeight="1" x14ac:dyDescent="0.2">
      <c r="C66" s="194"/>
      <c r="D66" s="194"/>
      <c r="E66" s="194"/>
      <c r="F66" s="194"/>
      <c r="G66" s="194"/>
      <c r="H66" s="194"/>
      <c r="I66" s="194"/>
      <c r="J66" s="194"/>
      <c r="K66" s="194"/>
      <c r="L66" s="194"/>
    </row>
    <row r="67" spans="3:12" ht="86.25" customHeight="1" x14ac:dyDescent="0.2">
      <c r="C67" s="194"/>
      <c r="D67" s="194"/>
      <c r="E67" s="194"/>
      <c r="F67" s="194"/>
      <c r="G67" s="194"/>
      <c r="H67" s="194"/>
      <c r="I67" s="194"/>
      <c r="J67" s="194"/>
      <c r="K67" s="194"/>
      <c r="L67" s="194"/>
    </row>
    <row r="69" spans="3:12" ht="114" customHeight="1" x14ac:dyDescent="0.2">
      <c r="C69" s="139" t="s">
        <v>280</v>
      </c>
      <c r="D69" s="139"/>
      <c r="E69" s="139"/>
      <c r="F69" s="139"/>
      <c r="G69" s="139"/>
      <c r="H69" s="139"/>
      <c r="I69" s="139"/>
      <c r="J69" s="139"/>
      <c r="K69" s="139"/>
      <c r="L69" s="139"/>
    </row>
    <row r="71" spans="3:12" ht="18" x14ac:dyDescent="0.2">
      <c r="C71" s="139" t="s">
        <v>249</v>
      </c>
      <c r="D71" s="139"/>
      <c r="E71" s="139"/>
      <c r="F71" s="139"/>
      <c r="G71" s="139"/>
      <c r="H71" s="139"/>
      <c r="I71" s="139"/>
      <c r="J71" s="139"/>
      <c r="K71" s="139"/>
      <c r="L71" s="139"/>
    </row>
    <row r="72" spans="3:12" ht="138" customHeight="1" x14ac:dyDescent="0.2">
      <c r="C72" s="184"/>
      <c r="D72" s="185"/>
      <c r="E72" s="185"/>
      <c r="F72" s="185"/>
      <c r="G72" s="185"/>
      <c r="H72" s="185"/>
      <c r="I72" s="185"/>
      <c r="J72" s="185"/>
      <c r="K72" s="185"/>
      <c r="L72" s="186"/>
    </row>
    <row r="73" spans="3:12" ht="138" customHeight="1" x14ac:dyDescent="0.2">
      <c r="C73" s="187"/>
      <c r="D73" s="188"/>
      <c r="E73" s="188"/>
      <c r="F73" s="188"/>
      <c r="G73" s="188"/>
      <c r="H73" s="188"/>
      <c r="I73" s="188"/>
      <c r="J73" s="188"/>
      <c r="K73" s="188"/>
      <c r="L73" s="189"/>
    </row>
    <row r="74" spans="3:12" ht="138" customHeight="1" x14ac:dyDescent="0.2">
      <c r="C74" s="187"/>
      <c r="D74" s="188"/>
      <c r="E74" s="188"/>
      <c r="F74" s="188"/>
      <c r="G74" s="188"/>
      <c r="H74" s="188"/>
      <c r="I74" s="188"/>
      <c r="J74" s="188"/>
      <c r="K74" s="188"/>
      <c r="L74" s="189"/>
    </row>
    <row r="75" spans="3:12" ht="138" customHeight="1" x14ac:dyDescent="0.2">
      <c r="C75" s="190"/>
      <c r="D75" s="191"/>
      <c r="E75" s="191"/>
      <c r="F75" s="191"/>
      <c r="G75" s="191"/>
      <c r="H75" s="191"/>
      <c r="I75" s="191"/>
      <c r="J75" s="191"/>
      <c r="K75" s="191"/>
      <c r="L75" s="192"/>
    </row>
    <row r="77" spans="3:12" ht="18" x14ac:dyDescent="0.2">
      <c r="C77" s="139" t="s">
        <v>281</v>
      </c>
      <c r="D77" s="139"/>
      <c r="E77" s="139"/>
      <c r="F77" s="139"/>
      <c r="G77" s="139"/>
      <c r="H77" s="139"/>
      <c r="I77" s="139"/>
      <c r="J77" s="139"/>
      <c r="K77" s="139"/>
      <c r="L77" s="139"/>
    </row>
    <row r="78" spans="3:12" ht="18" x14ac:dyDescent="0.2">
      <c r="C78" s="89"/>
      <c r="D78" s="89"/>
      <c r="E78" s="89"/>
      <c r="F78" s="89"/>
      <c r="G78" s="89"/>
      <c r="H78" s="89"/>
      <c r="I78" s="89"/>
      <c r="J78" s="89"/>
      <c r="K78" s="89"/>
      <c r="L78" s="89"/>
    </row>
    <row r="79" spans="3:12" ht="33.75" customHeight="1" x14ac:dyDescent="0.2">
      <c r="C79" s="208" t="s">
        <v>10</v>
      </c>
      <c r="D79" s="208"/>
      <c r="E79" s="234"/>
      <c r="F79" s="234"/>
      <c r="H79" s="208" t="s">
        <v>27</v>
      </c>
      <c r="I79" s="208"/>
      <c r="J79" s="211"/>
      <c r="K79" s="211"/>
    </row>
    <row r="81" spans="3:12" ht="48" customHeight="1" x14ac:dyDescent="0.2">
      <c r="C81" s="139" t="s">
        <v>282</v>
      </c>
      <c r="D81" s="139"/>
      <c r="E81" s="139"/>
      <c r="F81" s="139"/>
      <c r="G81" s="139"/>
      <c r="H81" s="139"/>
      <c r="I81" s="139"/>
      <c r="J81" s="139"/>
      <c r="K81" s="139"/>
      <c r="L81" s="139"/>
    </row>
    <row r="82" spans="3:12" ht="18" x14ac:dyDescent="0.2">
      <c r="C82" s="102"/>
      <c r="D82" s="102"/>
      <c r="E82" s="102"/>
      <c r="F82" s="102"/>
      <c r="G82" s="102"/>
      <c r="H82" s="102"/>
      <c r="I82" s="102"/>
      <c r="J82" s="102"/>
      <c r="K82" s="102"/>
      <c r="L82" s="102"/>
    </row>
    <row r="83" spans="3:12" ht="31.5" x14ac:dyDescent="0.2">
      <c r="C83" s="235" t="s">
        <v>111</v>
      </c>
      <c r="D83" s="236"/>
      <c r="E83" s="236"/>
      <c r="F83" s="236"/>
      <c r="G83" s="236"/>
      <c r="H83" s="236"/>
      <c r="I83" s="236"/>
      <c r="J83" s="237"/>
      <c r="K83" s="116" t="s">
        <v>51</v>
      </c>
      <c r="L83" s="116" t="s">
        <v>52</v>
      </c>
    </row>
    <row r="84" spans="3:12" ht="30" customHeight="1" x14ac:dyDescent="0.2">
      <c r="C84" s="122"/>
      <c r="D84" s="123"/>
      <c r="E84" s="123"/>
      <c r="F84" s="123"/>
      <c r="G84" s="123"/>
      <c r="H84" s="123"/>
      <c r="I84" s="123"/>
      <c r="J84" s="124"/>
      <c r="K84" s="114"/>
      <c r="L84" s="114"/>
    </row>
    <row r="85" spans="3:12" ht="30" customHeight="1" x14ac:dyDescent="0.2">
      <c r="C85" s="122"/>
      <c r="D85" s="123"/>
      <c r="E85" s="123"/>
      <c r="F85" s="123"/>
      <c r="G85" s="123"/>
      <c r="H85" s="123"/>
      <c r="I85" s="123"/>
      <c r="J85" s="124"/>
      <c r="K85" s="114"/>
      <c r="L85" s="114"/>
    </row>
    <row r="86" spans="3:12" ht="30" customHeight="1" x14ac:dyDescent="0.2">
      <c r="C86" s="122"/>
      <c r="D86" s="123"/>
      <c r="E86" s="123"/>
      <c r="F86" s="123"/>
      <c r="G86" s="123"/>
      <c r="H86" s="123"/>
      <c r="I86" s="123"/>
      <c r="J86" s="124"/>
      <c r="K86" s="114"/>
      <c r="L86" s="114"/>
    </row>
    <row r="87" spans="3:12" ht="30" customHeight="1" x14ac:dyDescent="0.2">
      <c r="C87" s="122"/>
      <c r="D87" s="123"/>
      <c r="E87" s="123"/>
      <c r="F87" s="123"/>
      <c r="G87" s="123"/>
      <c r="H87" s="123"/>
      <c r="I87" s="123"/>
      <c r="J87" s="124"/>
      <c r="K87" s="114"/>
      <c r="L87" s="114"/>
    </row>
    <row r="88" spans="3:12" ht="30" customHeight="1" x14ac:dyDescent="0.2">
      <c r="C88" s="122"/>
      <c r="D88" s="123"/>
      <c r="E88" s="123"/>
      <c r="F88" s="123"/>
      <c r="G88" s="123"/>
      <c r="H88" s="123"/>
      <c r="I88" s="123"/>
      <c r="J88" s="124"/>
      <c r="K88" s="114"/>
      <c r="L88" s="114"/>
    </row>
    <row r="89" spans="3:12" ht="30" customHeight="1" x14ac:dyDescent="0.2">
      <c r="C89" s="122"/>
      <c r="D89" s="123"/>
      <c r="E89" s="123"/>
      <c r="F89" s="123"/>
      <c r="G89" s="123"/>
      <c r="H89" s="123"/>
      <c r="I89" s="123"/>
      <c r="J89" s="124"/>
      <c r="K89" s="114"/>
      <c r="L89" s="114"/>
    </row>
    <row r="90" spans="3:12" ht="30" customHeight="1" x14ac:dyDescent="0.2">
      <c r="C90" s="122"/>
      <c r="D90" s="123"/>
      <c r="E90" s="123"/>
      <c r="F90" s="123"/>
      <c r="G90" s="123"/>
      <c r="H90" s="123"/>
      <c r="I90" s="123"/>
      <c r="J90" s="124"/>
      <c r="K90" s="114"/>
      <c r="L90" s="114"/>
    </row>
    <row r="91" spans="3:12" ht="30" customHeight="1" x14ac:dyDescent="0.2">
      <c r="C91" s="122"/>
      <c r="D91" s="123"/>
      <c r="E91" s="123"/>
      <c r="F91" s="123"/>
      <c r="G91" s="123"/>
      <c r="H91" s="123"/>
      <c r="I91" s="123"/>
      <c r="J91" s="124"/>
      <c r="K91" s="115"/>
      <c r="L91" s="115"/>
    </row>
    <row r="92" spans="3:12" ht="30" customHeight="1" x14ac:dyDescent="0.2">
      <c r="C92" s="122"/>
      <c r="D92" s="123"/>
      <c r="E92" s="123"/>
      <c r="F92" s="123"/>
      <c r="G92" s="123"/>
      <c r="H92" s="123"/>
      <c r="I92" s="123"/>
      <c r="J92" s="124"/>
      <c r="K92" s="115"/>
      <c r="L92" s="115"/>
    </row>
    <row r="93" spans="3:12" ht="30" customHeight="1" x14ac:dyDescent="0.2">
      <c r="C93" s="122"/>
      <c r="D93" s="123"/>
      <c r="E93" s="123"/>
      <c r="F93" s="123"/>
      <c r="G93" s="123"/>
      <c r="H93" s="123"/>
      <c r="I93" s="123"/>
      <c r="J93" s="124"/>
      <c r="K93" s="115"/>
      <c r="L93" s="115"/>
    </row>
    <row r="94" spans="3:12" ht="30" customHeight="1" x14ac:dyDescent="0.2">
      <c r="C94" s="122"/>
      <c r="D94" s="123"/>
      <c r="E94" s="123"/>
      <c r="F94" s="123"/>
      <c r="G94" s="123"/>
      <c r="H94" s="123"/>
      <c r="I94" s="123"/>
      <c r="J94" s="124"/>
      <c r="K94" s="114"/>
      <c r="L94" s="114"/>
    </row>
    <row r="95" spans="3:12" ht="30" customHeight="1" x14ac:dyDescent="0.2">
      <c r="C95" s="122"/>
      <c r="D95" s="123"/>
      <c r="E95" s="123"/>
      <c r="F95" s="123"/>
      <c r="G95" s="123"/>
      <c r="H95" s="123"/>
      <c r="I95" s="123"/>
      <c r="J95" s="124"/>
      <c r="K95" s="114"/>
      <c r="L95" s="114"/>
    </row>
    <row r="96" spans="3:12" ht="30" customHeight="1" x14ac:dyDescent="0.2">
      <c r="C96" s="122"/>
      <c r="D96" s="123"/>
      <c r="E96" s="123"/>
      <c r="F96" s="123"/>
      <c r="G96" s="123"/>
      <c r="H96" s="123"/>
      <c r="I96" s="123"/>
      <c r="J96" s="124"/>
      <c r="K96" s="114"/>
      <c r="L96" s="114"/>
    </row>
    <row r="97" spans="1:13" ht="30" customHeight="1" x14ac:dyDescent="0.2">
      <c r="C97" s="122"/>
      <c r="D97" s="123"/>
      <c r="E97" s="123"/>
      <c r="F97" s="123"/>
      <c r="G97" s="123"/>
      <c r="H97" s="123"/>
      <c r="I97" s="123"/>
      <c r="J97" s="124"/>
      <c r="K97" s="114"/>
      <c r="L97" s="114"/>
    </row>
    <row r="98" spans="1:13" ht="30" customHeight="1" x14ac:dyDescent="0.2">
      <c r="C98" s="122"/>
      <c r="D98" s="123"/>
      <c r="E98" s="123"/>
      <c r="F98" s="123"/>
      <c r="G98" s="123"/>
      <c r="H98" s="123"/>
      <c r="I98" s="123"/>
      <c r="J98" s="124"/>
      <c r="K98" s="114"/>
      <c r="L98" s="114"/>
    </row>
    <row r="99" spans="1:13" ht="30" customHeight="1" x14ac:dyDescent="0.2">
      <c r="C99" s="122"/>
      <c r="D99" s="123"/>
      <c r="E99" s="123"/>
      <c r="F99" s="123"/>
      <c r="G99" s="123"/>
      <c r="H99" s="123"/>
      <c r="I99" s="123"/>
      <c r="J99" s="124"/>
      <c r="K99" s="115"/>
      <c r="L99" s="115"/>
    </row>
    <row r="100" spans="1:13" ht="30" customHeight="1" x14ac:dyDescent="0.2">
      <c r="C100" s="122"/>
      <c r="D100" s="123"/>
      <c r="E100" s="123"/>
      <c r="F100" s="123"/>
      <c r="G100" s="123"/>
      <c r="H100" s="123"/>
      <c r="I100" s="123"/>
      <c r="J100" s="124"/>
      <c r="K100" s="115"/>
      <c r="L100" s="115"/>
    </row>
    <row r="101" spans="1:13" ht="30" customHeight="1" x14ac:dyDescent="0.2">
      <c r="C101" s="122"/>
      <c r="D101" s="123"/>
      <c r="E101" s="123"/>
      <c r="F101" s="123"/>
      <c r="G101" s="123"/>
      <c r="H101" s="123"/>
      <c r="I101" s="123"/>
      <c r="J101" s="124"/>
      <c r="K101" s="115"/>
      <c r="L101" s="115"/>
    </row>
    <row r="102" spans="1:13" ht="30" customHeight="1" x14ac:dyDescent="0.2">
      <c r="C102" s="122"/>
      <c r="D102" s="123"/>
      <c r="E102" s="123"/>
      <c r="F102" s="123"/>
      <c r="G102" s="123"/>
      <c r="H102" s="123"/>
      <c r="I102" s="123"/>
      <c r="J102" s="124"/>
      <c r="K102" s="114"/>
      <c r="L102" s="114"/>
    </row>
    <row r="103" spans="1:13" ht="22.5" customHeight="1" x14ac:dyDescent="0.25">
      <c r="A103" s="7"/>
      <c r="B103" s="7"/>
      <c r="M103" s="7"/>
    </row>
    <row r="104" spans="1:13" ht="52.5" customHeight="1" x14ac:dyDescent="0.25">
      <c r="A104" s="7"/>
      <c r="B104" s="7"/>
      <c r="C104" s="139" t="s">
        <v>283</v>
      </c>
      <c r="D104" s="139"/>
      <c r="E104" s="139"/>
      <c r="F104" s="139"/>
      <c r="G104" s="139"/>
      <c r="H104" s="139"/>
      <c r="I104" s="139"/>
      <c r="J104" s="139"/>
      <c r="K104" s="139"/>
      <c r="L104" s="139"/>
      <c r="M104" s="7"/>
    </row>
    <row r="105" spans="1:13" ht="17.25" customHeight="1" x14ac:dyDescent="0.25">
      <c r="A105" s="7"/>
      <c r="B105" s="7"/>
      <c r="C105" s="89"/>
      <c r="D105" s="89"/>
      <c r="E105" s="89"/>
      <c r="F105" s="89"/>
      <c r="G105" s="89"/>
      <c r="H105" s="89"/>
      <c r="I105" s="89"/>
      <c r="J105" s="89"/>
      <c r="K105" s="89"/>
      <c r="L105" s="89"/>
      <c r="M105" s="7"/>
    </row>
    <row r="106" spans="1:13" ht="33.75" customHeight="1" x14ac:dyDescent="0.25">
      <c r="A106" s="7"/>
      <c r="B106" s="7"/>
      <c r="C106" s="208" t="s">
        <v>142</v>
      </c>
      <c r="D106" s="208"/>
      <c r="E106" s="209"/>
      <c r="F106" s="210"/>
      <c r="G106" s="103"/>
      <c r="H106" s="104"/>
      <c r="I106" s="208" t="s">
        <v>244</v>
      </c>
      <c r="J106" s="208"/>
      <c r="K106" s="105">
        <f>4500*E106</f>
        <v>0</v>
      </c>
      <c r="L106" s="104"/>
      <c r="M106" s="7"/>
    </row>
    <row r="107" spans="1:13" ht="22.5" customHeight="1" x14ac:dyDescent="0.25">
      <c r="A107" s="7"/>
      <c r="B107" s="7"/>
      <c r="C107" s="90"/>
      <c r="D107" s="90"/>
      <c r="E107" s="90"/>
      <c r="F107" s="90"/>
      <c r="G107" s="90"/>
      <c r="H107" s="90"/>
      <c r="I107" s="90"/>
      <c r="J107" s="90"/>
      <c r="K107" s="90"/>
      <c r="L107" s="104"/>
      <c r="M107" s="7"/>
    </row>
    <row r="108" spans="1:13" ht="17.25" customHeight="1" x14ac:dyDescent="0.25">
      <c r="A108" s="7"/>
      <c r="B108" s="7"/>
      <c r="C108" s="139" t="s">
        <v>284</v>
      </c>
      <c r="D108" s="139"/>
      <c r="E108" s="139"/>
      <c r="F108" s="139"/>
      <c r="G108" s="139"/>
      <c r="H108" s="139"/>
      <c r="I108" s="139"/>
      <c r="J108" s="139"/>
      <c r="K108" s="139"/>
      <c r="L108" s="139"/>
      <c r="M108" s="7"/>
    </row>
    <row r="109" spans="1:13" ht="17.25" customHeight="1" x14ac:dyDescent="0.25">
      <c r="A109" s="7"/>
      <c r="B109" s="7"/>
      <c r="C109" s="90"/>
      <c r="D109" s="90"/>
      <c r="E109" s="90"/>
      <c r="F109" s="90"/>
      <c r="H109" s="90"/>
      <c r="I109" s="90"/>
      <c r="J109" s="91"/>
      <c r="K109" s="89"/>
      <c r="M109" s="7"/>
    </row>
    <row r="110" spans="1:13" ht="36.75" customHeight="1" x14ac:dyDescent="0.25">
      <c r="A110" s="7"/>
      <c r="B110" s="7"/>
      <c r="C110" s="208" t="s">
        <v>142</v>
      </c>
      <c r="D110" s="208"/>
      <c r="E110" s="209"/>
      <c r="F110" s="210"/>
      <c r="G110" s="103"/>
      <c r="H110" s="104"/>
      <c r="I110" s="208" t="s">
        <v>244</v>
      </c>
      <c r="J110" s="208"/>
      <c r="K110" s="105">
        <f>2000*E110</f>
        <v>0</v>
      </c>
      <c r="M110" s="7"/>
    </row>
    <row r="111" spans="1:13" ht="17.25" customHeight="1" x14ac:dyDescent="0.25">
      <c r="A111" s="7"/>
      <c r="B111" s="7"/>
      <c r="C111" s="90"/>
      <c r="D111" s="90"/>
      <c r="E111" s="90"/>
      <c r="F111" s="90"/>
      <c r="H111" s="90"/>
      <c r="I111" s="90"/>
      <c r="J111" s="91"/>
      <c r="K111" s="89"/>
      <c r="M111" s="7"/>
    </row>
    <row r="112" spans="1:13" ht="17.25" customHeight="1" x14ac:dyDescent="0.25">
      <c r="A112" s="7"/>
      <c r="B112" s="7"/>
      <c r="C112" s="139" t="s">
        <v>285</v>
      </c>
      <c r="D112" s="139"/>
      <c r="E112" s="139"/>
      <c r="F112" s="139"/>
      <c r="G112" s="139"/>
      <c r="H112" s="139"/>
      <c r="I112" s="139"/>
      <c r="J112" s="139"/>
      <c r="K112" s="139"/>
      <c r="M112" s="7"/>
    </row>
    <row r="113" spans="1:14" ht="17.25" customHeight="1" x14ac:dyDescent="0.25">
      <c r="A113" s="7"/>
      <c r="B113" s="7"/>
      <c r="C113" s="89"/>
      <c r="D113" s="89"/>
      <c r="E113" s="89"/>
      <c r="F113" s="89"/>
      <c r="G113" s="89"/>
      <c r="H113" s="89"/>
      <c r="I113" s="89"/>
      <c r="J113" s="89"/>
      <c r="K113" s="89"/>
      <c r="M113" s="7"/>
    </row>
    <row r="114" spans="1:14" ht="28.5" customHeight="1" x14ac:dyDescent="0.25">
      <c r="A114" s="7"/>
      <c r="B114" s="7"/>
      <c r="C114" s="208" t="s">
        <v>166</v>
      </c>
      <c r="D114" s="208"/>
      <c r="E114" s="233"/>
      <c r="F114" s="233"/>
      <c r="H114" s="208" t="s">
        <v>165</v>
      </c>
      <c r="I114" s="208"/>
      <c r="J114" s="233"/>
      <c r="K114" s="233"/>
      <c r="M114" s="7"/>
    </row>
    <row r="115" spans="1:14" ht="19.5" customHeight="1" x14ac:dyDescent="0.25">
      <c r="A115" s="7"/>
      <c r="B115" s="7"/>
      <c r="C115" s="90"/>
      <c r="D115" s="90"/>
      <c r="E115" s="90"/>
      <c r="F115" s="90"/>
      <c r="H115" s="90"/>
      <c r="I115" s="90"/>
      <c r="J115" s="91"/>
      <c r="K115" s="89"/>
      <c r="M115" s="7"/>
    </row>
    <row r="116" spans="1:14" ht="27.75" customHeight="1" x14ac:dyDescent="0.25">
      <c r="A116" s="7"/>
      <c r="B116" s="7"/>
      <c r="C116" s="208" t="s">
        <v>167</v>
      </c>
      <c r="D116" s="208"/>
      <c r="E116" s="108">
        <f>E114+J114</f>
        <v>0</v>
      </c>
      <c r="H116" s="90"/>
      <c r="I116" s="90"/>
      <c r="J116" s="91"/>
      <c r="K116" s="89"/>
      <c r="M116" s="7"/>
    </row>
    <row r="117" spans="1:14" ht="6.75" customHeight="1" x14ac:dyDescent="0.25">
      <c r="A117" s="7"/>
      <c r="B117" s="7"/>
      <c r="C117" s="90"/>
      <c r="D117" s="90"/>
      <c r="E117" s="90"/>
      <c r="F117" s="90"/>
      <c r="H117" s="90"/>
      <c r="I117" s="90"/>
      <c r="J117" s="91"/>
      <c r="K117" s="89"/>
      <c r="M117" s="7"/>
    </row>
    <row r="118" spans="1:14" ht="27.75" customHeight="1" x14ac:dyDescent="0.25">
      <c r="A118" s="7"/>
      <c r="B118" s="7"/>
      <c r="C118" s="241" t="s">
        <v>243</v>
      </c>
      <c r="D118" s="242"/>
      <c r="E118" s="242"/>
      <c r="F118" s="242"/>
      <c r="G118" s="242"/>
      <c r="H118" s="242"/>
      <c r="I118" s="242"/>
      <c r="J118" s="242"/>
      <c r="K118" s="242"/>
      <c r="L118" s="242"/>
      <c r="M118" s="7"/>
    </row>
    <row r="119" spans="1:14" ht="329.25" customHeight="1" x14ac:dyDescent="0.25">
      <c r="A119" s="7"/>
      <c r="B119" s="7"/>
      <c r="C119" s="139" t="s">
        <v>286</v>
      </c>
      <c r="D119" s="139"/>
      <c r="E119" s="139"/>
      <c r="F119" s="139"/>
      <c r="G119" s="139"/>
      <c r="H119" s="139"/>
      <c r="I119" s="139"/>
      <c r="J119" s="139"/>
      <c r="K119" s="139"/>
      <c r="L119" s="139"/>
      <c r="M119" s="7"/>
    </row>
    <row r="120" spans="1:14" ht="79.5" customHeight="1" x14ac:dyDescent="0.25">
      <c r="A120" s="7"/>
      <c r="B120" s="7"/>
      <c r="C120" s="208" t="s">
        <v>288</v>
      </c>
      <c r="D120" s="208"/>
      <c r="E120" s="209"/>
      <c r="F120" s="210"/>
      <c r="G120" s="103"/>
      <c r="H120" s="104"/>
      <c r="I120" s="208" t="s">
        <v>276</v>
      </c>
      <c r="J120" s="208"/>
      <c r="K120" s="209"/>
      <c r="L120" s="210"/>
      <c r="M120" s="7"/>
    </row>
    <row r="121" spans="1:14" ht="18" x14ac:dyDescent="0.25">
      <c r="A121" s="7"/>
      <c r="B121" s="7"/>
      <c r="M121" s="7"/>
    </row>
    <row r="122" spans="1:14" ht="10.5" customHeight="1" x14ac:dyDescent="0.25">
      <c r="A122" s="7"/>
      <c r="B122" s="37"/>
      <c r="C122" s="37"/>
      <c r="D122" s="37"/>
      <c r="E122" s="37"/>
      <c r="F122" s="37"/>
      <c r="G122" s="37"/>
      <c r="H122" s="37"/>
      <c r="I122" s="37"/>
      <c r="J122" s="37"/>
      <c r="K122" s="37"/>
      <c r="L122" s="7"/>
      <c r="N122" s="7"/>
    </row>
    <row r="123" spans="1:14" ht="94.5" customHeight="1" x14ac:dyDescent="0.25">
      <c r="A123" s="7"/>
      <c r="B123" s="37"/>
      <c r="C123" s="208" t="s">
        <v>287</v>
      </c>
      <c r="D123" s="208"/>
      <c r="E123" s="209"/>
      <c r="F123" s="210"/>
      <c r="G123" s="103"/>
      <c r="H123" s="104"/>
      <c r="I123" s="208" t="s">
        <v>277</v>
      </c>
      <c r="J123" s="208"/>
      <c r="K123" s="209"/>
      <c r="L123" s="210"/>
      <c r="N123" s="7"/>
    </row>
    <row r="124" spans="1:14" ht="12.75" customHeight="1" x14ac:dyDescent="0.25">
      <c r="A124" s="7"/>
      <c r="B124" s="37"/>
      <c r="C124" s="37"/>
      <c r="D124" s="37"/>
      <c r="E124" s="37"/>
      <c r="F124" s="37"/>
      <c r="G124" s="37"/>
      <c r="H124" s="37"/>
      <c r="I124" s="37"/>
      <c r="J124" s="37"/>
      <c r="K124" s="37"/>
      <c r="L124" s="7"/>
      <c r="N124" s="7"/>
    </row>
    <row r="125" spans="1:14" ht="15.75" customHeight="1" x14ac:dyDescent="0.25">
      <c r="A125" s="7"/>
      <c r="B125" s="37"/>
      <c r="C125" s="241" t="s">
        <v>274</v>
      </c>
      <c r="D125" s="242"/>
      <c r="E125" s="242"/>
      <c r="F125" s="242"/>
      <c r="G125" s="242"/>
      <c r="H125" s="242"/>
      <c r="I125" s="242"/>
      <c r="J125" s="242"/>
      <c r="K125" s="242"/>
      <c r="L125" s="242"/>
      <c r="N125" s="7"/>
    </row>
    <row r="126" spans="1:14" ht="9.75" customHeight="1" x14ac:dyDescent="0.25">
      <c r="A126" s="7"/>
      <c r="B126" s="37"/>
      <c r="C126" s="37"/>
      <c r="D126" s="37"/>
      <c r="E126" s="37"/>
      <c r="F126" s="37"/>
      <c r="G126" s="37"/>
      <c r="H126" s="37"/>
      <c r="I126" s="37"/>
      <c r="J126" s="37"/>
      <c r="K126" s="37"/>
      <c r="L126" s="7"/>
      <c r="N126" s="7"/>
    </row>
    <row r="127" spans="1:14" ht="93.75" customHeight="1" x14ac:dyDescent="0.25">
      <c r="A127" s="7"/>
      <c r="B127" s="7"/>
      <c r="C127" s="139" t="s">
        <v>289</v>
      </c>
      <c r="D127" s="139"/>
      <c r="E127" s="139"/>
      <c r="F127" s="139"/>
      <c r="G127" s="139"/>
      <c r="H127" s="139"/>
      <c r="I127" s="139"/>
      <c r="J127" s="139"/>
      <c r="K127" s="139"/>
      <c r="L127" s="139"/>
      <c r="M127" s="7"/>
    </row>
    <row r="128" spans="1:14" ht="13.5" customHeight="1" x14ac:dyDescent="0.25">
      <c r="A128" s="7"/>
      <c r="B128" s="7"/>
      <c r="C128" s="90"/>
      <c r="D128" s="90"/>
      <c r="E128" s="90"/>
      <c r="F128" s="90"/>
      <c r="H128" s="90"/>
      <c r="I128" s="90"/>
      <c r="J128" s="91"/>
      <c r="K128" s="89"/>
      <c r="M128" s="7"/>
    </row>
    <row r="129" spans="1:17" ht="172.5" customHeight="1" x14ac:dyDescent="0.25">
      <c r="A129" s="7"/>
      <c r="B129" s="7"/>
      <c r="C129" s="230" t="s">
        <v>275</v>
      </c>
      <c r="D129" s="231"/>
      <c r="E129" s="231"/>
      <c r="F129" s="230" t="s">
        <v>242</v>
      </c>
      <c r="G129" s="231"/>
      <c r="H129" s="232"/>
      <c r="I129" s="230" t="s">
        <v>168</v>
      </c>
      <c r="J129" s="231"/>
      <c r="K129" s="231"/>
      <c r="L129" s="232"/>
      <c r="M129" s="7"/>
    </row>
    <row r="130" spans="1:17" ht="172.5" customHeight="1" x14ac:dyDescent="0.25">
      <c r="A130" s="7"/>
      <c r="B130" s="7"/>
      <c r="C130" s="205"/>
      <c r="D130" s="206"/>
      <c r="E130" s="207"/>
      <c r="F130" s="204"/>
      <c r="G130" s="204"/>
      <c r="H130" s="204"/>
      <c r="I130" s="204"/>
      <c r="J130" s="204"/>
      <c r="K130" s="204"/>
      <c r="L130" s="204"/>
      <c r="M130" s="7"/>
    </row>
    <row r="131" spans="1:17" ht="77.25" customHeight="1" x14ac:dyDescent="0.25">
      <c r="A131" s="7"/>
      <c r="B131" s="7"/>
      <c r="C131" s="205"/>
      <c r="D131" s="206"/>
      <c r="E131" s="207"/>
      <c r="F131" s="204"/>
      <c r="G131" s="204"/>
      <c r="H131" s="204"/>
      <c r="I131" s="204"/>
      <c r="J131" s="204"/>
      <c r="K131" s="204"/>
      <c r="L131" s="204"/>
      <c r="M131" s="7"/>
    </row>
    <row r="132" spans="1:17" ht="77.25" customHeight="1" x14ac:dyDescent="0.25">
      <c r="A132" s="7"/>
      <c r="B132" s="7"/>
      <c r="C132" s="205"/>
      <c r="D132" s="206"/>
      <c r="E132" s="207"/>
      <c r="F132" s="204"/>
      <c r="G132" s="204"/>
      <c r="H132" s="204"/>
      <c r="I132" s="204"/>
      <c r="J132" s="204"/>
      <c r="K132" s="204"/>
      <c r="L132" s="204"/>
      <c r="M132" s="7"/>
    </row>
    <row r="133" spans="1:17" ht="77.25" customHeight="1" x14ac:dyDescent="0.25">
      <c r="A133" s="7"/>
      <c r="B133" s="7"/>
      <c r="C133" s="205"/>
      <c r="D133" s="206"/>
      <c r="E133" s="207"/>
      <c r="F133" s="204"/>
      <c r="G133" s="204"/>
      <c r="H133" s="204"/>
      <c r="I133" s="204"/>
      <c r="J133" s="204"/>
      <c r="K133" s="204"/>
      <c r="L133" s="204"/>
      <c r="M133" s="7"/>
    </row>
    <row r="134" spans="1:17" ht="84" customHeight="1" x14ac:dyDescent="0.25">
      <c r="A134" s="7"/>
      <c r="B134" s="7"/>
      <c r="C134" s="205"/>
      <c r="D134" s="206"/>
      <c r="E134" s="207"/>
      <c r="F134" s="204"/>
      <c r="G134" s="204"/>
      <c r="H134" s="204"/>
      <c r="I134" s="204"/>
      <c r="J134" s="204"/>
      <c r="K134" s="204"/>
      <c r="L134" s="204"/>
      <c r="M134" s="7"/>
    </row>
    <row r="135" spans="1:17" ht="84" customHeight="1" x14ac:dyDescent="0.25">
      <c r="A135" s="7"/>
      <c r="B135" s="7"/>
      <c r="C135" s="205"/>
      <c r="D135" s="206"/>
      <c r="E135" s="207"/>
      <c r="F135" s="204"/>
      <c r="G135" s="204"/>
      <c r="H135" s="204"/>
      <c r="I135" s="204"/>
      <c r="J135" s="204"/>
      <c r="K135" s="204"/>
      <c r="L135" s="204"/>
      <c r="M135" s="7"/>
    </row>
    <row r="136" spans="1:17" ht="84" customHeight="1" x14ac:dyDescent="0.25">
      <c r="A136" s="7"/>
      <c r="B136" s="7"/>
      <c r="C136" s="205"/>
      <c r="D136" s="206"/>
      <c r="E136" s="207"/>
      <c r="F136" s="204"/>
      <c r="G136" s="204"/>
      <c r="H136" s="204"/>
      <c r="I136" s="204"/>
      <c r="J136" s="204"/>
      <c r="K136" s="204"/>
      <c r="L136" s="204"/>
      <c r="M136" s="7"/>
    </row>
    <row r="137" spans="1:17" ht="18.75" customHeight="1" x14ac:dyDescent="0.25">
      <c r="A137" s="7"/>
      <c r="B137" s="7"/>
      <c r="C137" s="22"/>
      <c r="D137" s="22"/>
      <c r="E137" s="22"/>
      <c r="F137" s="22"/>
      <c r="G137" s="22"/>
      <c r="H137" s="22"/>
      <c r="I137" s="22"/>
      <c r="J137" s="22"/>
      <c r="K137" s="22"/>
      <c r="L137" s="22"/>
      <c r="M137" s="7"/>
    </row>
    <row r="138" spans="1:17" ht="11.25" customHeight="1" x14ac:dyDescent="0.25">
      <c r="A138" s="7"/>
      <c r="B138" s="7"/>
      <c r="C138" s="22"/>
      <c r="D138" s="22"/>
      <c r="E138" s="22"/>
      <c r="F138" s="22"/>
      <c r="G138" s="22"/>
      <c r="H138" s="22"/>
      <c r="I138" s="22"/>
      <c r="J138" s="22"/>
      <c r="K138" s="22"/>
      <c r="L138" s="22"/>
      <c r="M138" s="7"/>
    </row>
    <row r="139" spans="1:17" ht="68.25" customHeight="1" x14ac:dyDescent="0.25">
      <c r="A139" s="7"/>
      <c r="B139" s="7"/>
      <c r="C139" s="139" t="s">
        <v>290</v>
      </c>
      <c r="D139" s="139"/>
      <c r="E139" s="139"/>
      <c r="F139" s="139"/>
      <c r="G139" s="139"/>
      <c r="H139" s="139"/>
      <c r="I139" s="139"/>
      <c r="J139" s="139"/>
      <c r="K139" s="139"/>
      <c r="L139" s="139"/>
      <c r="M139" s="7"/>
    </row>
    <row r="140" spans="1:17" ht="8.25" customHeight="1" x14ac:dyDescent="0.25">
      <c r="A140" s="7"/>
      <c r="B140" s="7"/>
      <c r="C140" s="89"/>
      <c r="D140" s="89"/>
      <c r="E140" s="89"/>
      <c r="F140" s="89"/>
      <c r="G140" s="89"/>
      <c r="H140" s="89"/>
      <c r="I140" s="89"/>
      <c r="J140" s="89"/>
      <c r="K140" s="89"/>
      <c r="L140" s="89"/>
      <c r="M140" s="7"/>
    </row>
    <row r="141" spans="1:17" ht="36" customHeight="1" x14ac:dyDescent="0.25">
      <c r="A141" s="7"/>
      <c r="B141" s="7"/>
      <c r="C141" s="139" t="s">
        <v>169</v>
      </c>
      <c r="D141" s="139"/>
      <c r="E141" s="139"/>
      <c r="F141" s="139"/>
      <c r="G141" s="139"/>
      <c r="H141" s="139"/>
      <c r="I141" s="139"/>
      <c r="J141" s="139"/>
      <c r="K141" s="139"/>
      <c r="L141" s="139"/>
      <c r="M141" s="7"/>
    </row>
    <row r="142" spans="1:17" ht="119.25" customHeight="1" x14ac:dyDescent="0.25">
      <c r="A142" s="7"/>
      <c r="B142" s="7"/>
      <c r="C142" s="194"/>
      <c r="D142" s="194"/>
      <c r="E142" s="194"/>
      <c r="F142" s="194"/>
      <c r="G142" s="194"/>
      <c r="H142" s="194"/>
      <c r="I142" s="194"/>
      <c r="J142" s="194"/>
      <c r="K142" s="194"/>
      <c r="L142" s="194"/>
      <c r="M142" s="7"/>
    </row>
    <row r="143" spans="1:17" ht="119.25" customHeight="1" x14ac:dyDescent="0.25">
      <c r="A143" s="7"/>
      <c r="B143" s="7"/>
      <c r="C143" s="194"/>
      <c r="D143" s="194"/>
      <c r="E143" s="194"/>
      <c r="F143" s="194"/>
      <c r="G143" s="194"/>
      <c r="H143" s="194"/>
      <c r="I143" s="194"/>
      <c r="J143" s="194"/>
      <c r="K143" s="194"/>
      <c r="L143" s="194"/>
      <c r="M143" s="7"/>
    </row>
    <row r="144" spans="1:17" ht="16.5" customHeight="1" x14ac:dyDescent="0.25">
      <c r="A144" s="7"/>
      <c r="B144" s="7"/>
      <c r="C144" s="22"/>
      <c r="D144" s="22"/>
      <c r="E144" s="22"/>
      <c r="F144" s="22"/>
      <c r="G144" s="22"/>
      <c r="H144" s="22"/>
      <c r="I144" s="22"/>
      <c r="J144" s="22"/>
      <c r="K144" s="22"/>
      <c r="L144" s="22"/>
      <c r="M144" s="22"/>
      <c r="N144" s="22"/>
      <c r="O144" s="22"/>
      <c r="P144" s="22"/>
      <c r="Q144" s="22"/>
    </row>
    <row r="145" spans="2:13" ht="274.5" customHeight="1" x14ac:dyDescent="0.2">
      <c r="C145" s="139" t="s">
        <v>291</v>
      </c>
      <c r="D145" s="139"/>
      <c r="E145" s="139"/>
      <c r="F145" s="139"/>
      <c r="G145" s="139"/>
      <c r="H145" s="139"/>
      <c r="I145" s="139"/>
      <c r="J145" s="139"/>
      <c r="K145" s="139"/>
      <c r="L145" s="139"/>
      <c r="M145" s="89"/>
    </row>
    <row r="146" spans="2:13" ht="17.25" customHeight="1" x14ac:dyDescent="0.2">
      <c r="C146" s="222" t="s">
        <v>28</v>
      </c>
      <c r="D146" s="222" t="s">
        <v>109</v>
      </c>
      <c r="E146" s="222"/>
      <c r="F146" s="222"/>
      <c r="G146" s="222"/>
      <c r="H146" s="222"/>
      <c r="I146" s="222"/>
      <c r="J146" s="222" t="s">
        <v>53</v>
      </c>
      <c r="K146" s="222"/>
      <c r="L146" s="222"/>
      <c r="M146" s="92"/>
    </row>
    <row r="147" spans="2:13" ht="27" customHeight="1" x14ac:dyDescent="0.2">
      <c r="C147" s="222"/>
      <c r="D147" s="222"/>
      <c r="E147" s="222"/>
      <c r="F147" s="222"/>
      <c r="G147" s="222"/>
      <c r="H147" s="222"/>
      <c r="I147" s="222"/>
      <c r="J147" s="222"/>
      <c r="K147" s="222"/>
      <c r="L147" s="222"/>
    </row>
    <row r="148" spans="2:13" ht="39.75" customHeight="1" x14ac:dyDescent="0.2">
      <c r="B148" s="196" t="s">
        <v>270</v>
      </c>
      <c r="C148" s="106" t="s">
        <v>143</v>
      </c>
      <c r="D148" s="197"/>
      <c r="E148" s="197"/>
      <c r="F148" s="197"/>
      <c r="G148" s="197"/>
      <c r="H148" s="197"/>
      <c r="I148" s="197"/>
      <c r="J148" s="198"/>
      <c r="K148" s="198"/>
      <c r="L148" s="198"/>
    </row>
    <row r="149" spans="2:13" ht="39.75" customHeight="1" x14ac:dyDescent="0.2">
      <c r="B149" s="196"/>
      <c r="C149" s="106" t="s">
        <v>143</v>
      </c>
      <c r="D149" s="197"/>
      <c r="E149" s="197"/>
      <c r="F149" s="197"/>
      <c r="G149" s="197"/>
      <c r="H149" s="197"/>
      <c r="I149" s="197"/>
      <c r="J149" s="198"/>
      <c r="K149" s="198"/>
      <c r="L149" s="198"/>
    </row>
    <row r="150" spans="2:13" ht="39.75" customHeight="1" x14ac:dyDescent="0.2">
      <c r="B150" s="196"/>
      <c r="C150" s="106" t="s">
        <v>143</v>
      </c>
      <c r="D150" s="197"/>
      <c r="E150" s="197"/>
      <c r="F150" s="197"/>
      <c r="G150" s="197"/>
      <c r="H150" s="197"/>
      <c r="I150" s="197"/>
      <c r="J150" s="198"/>
      <c r="K150" s="198"/>
      <c r="L150" s="198"/>
    </row>
    <row r="151" spans="2:13" ht="39.75" customHeight="1" x14ac:dyDescent="0.2">
      <c r="B151" s="196"/>
      <c r="C151" s="106" t="s">
        <v>143</v>
      </c>
      <c r="D151" s="197"/>
      <c r="E151" s="197"/>
      <c r="F151" s="197"/>
      <c r="G151" s="197"/>
      <c r="H151" s="197"/>
      <c r="I151" s="197"/>
      <c r="J151" s="198"/>
      <c r="K151" s="198"/>
      <c r="L151" s="198"/>
    </row>
    <row r="152" spans="2:13" ht="39.75" customHeight="1" x14ac:dyDescent="0.2">
      <c r="B152" s="196"/>
      <c r="C152" s="107" t="s">
        <v>237</v>
      </c>
      <c r="D152" s="197"/>
      <c r="E152" s="197"/>
      <c r="F152" s="197"/>
      <c r="G152" s="197"/>
      <c r="H152" s="197"/>
      <c r="I152" s="197"/>
      <c r="J152" s="198"/>
      <c r="K152" s="198"/>
      <c r="L152" s="198"/>
    </row>
    <row r="153" spans="2:13" ht="39.75" customHeight="1" x14ac:dyDescent="0.2">
      <c r="B153" s="196"/>
      <c r="C153" s="107" t="s">
        <v>237</v>
      </c>
      <c r="D153" s="197"/>
      <c r="E153" s="197"/>
      <c r="F153" s="197"/>
      <c r="G153" s="197"/>
      <c r="H153" s="197"/>
      <c r="I153" s="197"/>
      <c r="J153" s="198"/>
      <c r="K153" s="198"/>
      <c r="L153" s="198"/>
    </row>
    <row r="154" spans="2:13" ht="39.75" customHeight="1" x14ac:dyDescent="0.2">
      <c r="B154" s="196"/>
      <c r="C154" s="107" t="s">
        <v>237</v>
      </c>
      <c r="D154" s="197"/>
      <c r="E154" s="197"/>
      <c r="F154" s="197"/>
      <c r="G154" s="197"/>
      <c r="H154" s="197"/>
      <c r="I154" s="197"/>
      <c r="J154" s="198"/>
      <c r="K154" s="198"/>
      <c r="L154" s="198"/>
    </row>
    <row r="155" spans="2:13" ht="39.75" customHeight="1" x14ac:dyDescent="0.2">
      <c r="B155" s="196"/>
      <c r="C155" s="107" t="s">
        <v>237</v>
      </c>
      <c r="D155" s="197"/>
      <c r="E155" s="197"/>
      <c r="F155" s="197"/>
      <c r="G155" s="197"/>
      <c r="H155" s="197"/>
      <c r="I155" s="197"/>
      <c r="J155" s="198"/>
      <c r="K155" s="198"/>
      <c r="L155" s="198"/>
    </row>
    <row r="156" spans="2:13" ht="54.75" customHeight="1" x14ac:dyDescent="0.2">
      <c r="B156" s="196"/>
      <c r="C156" s="107" t="s">
        <v>266</v>
      </c>
      <c r="D156" s="197"/>
      <c r="E156" s="197"/>
      <c r="F156" s="197"/>
      <c r="G156" s="197"/>
      <c r="H156" s="197"/>
      <c r="I156" s="197"/>
      <c r="J156" s="198"/>
      <c r="K156" s="198"/>
      <c r="L156" s="198"/>
    </row>
    <row r="157" spans="2:13" ht="54.75" customHeight="1" x14ac:dyDescent="0.2">
      <c r="B157" s="196"/>
      <c r="C157" s="107" t="s">
        <v>266</v>
      </c>
      <c r="D157" s="197"/>
      <c r="E157" s="197"/>
      <c r="F157" s="197"/>
      <c r="G157" s="197"/>
      <c r="H157" s="197"/>
      <c r="I157" s="197"/>
      <c r="J157" s="198"/>
      <c r="K157" s="198"/>
      <c r="L157" s="198"/>
    </row>
    <row r="158" spans="2:13" ht="54.75" customHeight="1" x14ac:dyDescent="0.2">
      <c r="B158" s="196"/>
      <c r="C158" s="107" t="s">
        <v>266</v>
      </c>
      <c r="D158" s="197"/>
      <c r="E158" s="197"/>
      <c r="F158" s="197"/>
      <c r="G158" s="197"/>
      <c r="H158" s="197"/>
      <c r="I158" s="197"/>
      <c r="J158" s="198"/>
      <c r="K158" s="198"/>
      <c r="L158" s="198"/>
    </row>
    <row r="159" spans="2:13" ht="65.25" customHeight="1" x14ac:dyDescent="0.2">
      <c r="B159" s="195" t="s">
        <v>269</v>
      </c>
      <c r="C159" s="107" t="s">
        <v>144</v>
      </c>
      <c r="D159" s="202"/>
      <c r="E159" s="202"/>
      <c r="F159" s="202"/>
      <c r="G159" s="202"/>
      <c r="H159" s="202"/>
      <c r="I159" s="202"/>
      <c r="J159" s="203"/>
      <c r="K159" s="203"/>
      <c r="L159" s="203"/>
    </row>
    <row r="160" spans="2:13" ht="65.25" customHeight="1" x14ac:dyDescent="0.2">
      <c r="B160" s="195"/>
      <c r="C160" s="107" t="s">
        <v>268</v>
      </c>
      <c r="D160" s="202"/>
      <c r="E160" s="202"/>
      <c r="F160" s="202"/>
      <c r="G160" s="202"/>
      <c r="H160" s="202"/>
      <c r="I160" s="202"/>
      <c r="J160" s="203"/>
      <c r="K160" s="203"/>
      <c r="L160" s="203"/>
    </row>
    <row r="161" spans="2:13" ht="61.5" customHeight="1" x14ac:dyDescent="0.2">
      <c r="B161" s="195"/>
      <c r="C161" s="107" t="s">
        <v>267</v>
      </c>
      <c r="D161" s="202"/>
      <c r="E161" s="202"/>
      <c r="F161" s="202"/>
      <c r="G161" s="202"/>
      <c r="H161" s="202"/>
      <c r="I161" s="202"/>
      <c r="J161" s="203"/>
      <c r="K161" s="203"/>
      <c r="L161" s="203"/>
    </row>
    <row r="162" spans="2:13" ht="36" customHeight="1" x14ac:dyDescent="0.2">
      <c r="B162" s="195"/>
      <c r="C162" s="73"/>
      <c r="D162" s="202"/>
      <c r="E162" s="202"/>
      <c r="F162" s="202"/>
      <c r="G162" s="202"/>
      <c r="H162" s="202"/>
      <c r="I162" s="202"/>
      <c r="J162" s="203"/>
      <c r="K162" s="203"/>
      <c r="L162" s="203"/>
    </row>
    <row r="163" spans="2:13" ht="36" customHeight="1" x14ac:dyDescent="0.2">
      <c r="B163" s="195"/>
      <c r="C163" s="73"/>
      <c r="D163" s="199"/>
      <c r="E163" s="200"/>
      <c r="F163" s="200"/>
      <c r="G163" s="200"/>
      <c r="H163" s="200"/>
      <c r="I163" s="201"/>
      <c r="J163" s="203"/>
      <c r="K163" s="203"/>
      <c r="L163" s="203"/>
    </row>
    <row r="164" spans="2:13" ht="20.25" x14ac:dyDescent="0.2">
      <c r="C164" s="227" t="s">
        <v>145</v>
      </c>
      <c r="D164" s="228"/>
      <c r="E164" s="228"/>
      <c r="F164" s="228"/>
      <c r="G164" s="228"/>
      <c r="H164" s="228"/>
      <c r="I164" s="229"/>
      <c r="J164" s="223">
        <f>SUM(J148:L163)</f>
        <v>0</v>
      </c>
      <c r="K164" s="223"/>
      <c r="L164" s="223"/>
    </row>
    <row r="165" spans="2:13" ht="20.25" x14ac:dyDescent="0.2">
      <c r="C165" s="224" t="s">
        <v>245</v>
      </c>
      <c r="D165" s="225"/>
      <c r="E165" s="225"/>
      <c r="F165" s="225"/>
      <c r="G165" s="225"/>
      <c r="H165" s="225"/>
      <c r="I165" s="226"/>
      <c r="J165" s="221">
        <f>K106+K110</f>
        <v>0</v>
      </c>
      <c r="K165" s="221"/>
      <c r="L165" s="221"/>
    </row>
    <row r="166" spans="2:13" ht="20.25" x14ac:dyDescent="0.2">
      <c r="C166" s="227" t="s">
        <v>246</v>
      </c>
      <c r="D166" s="228"/>
      <c r="E166" s="228"/>
      <c r="F166" s="228"/>
      <c r="G166" s="228"/>
      <c r="H166" s="228"/>
      <c r="I166" s="229"/>
      <c r="J166" s="223">
        <f>IF(J164-J165&lt;0,0,J164-J165)</f>
        <v>0</v>
      </c>
      <c r="K166" s="223"/>
      <c r="L166" s="223"/>
      <c r="M166" s="94"/>
    </row>
    <row r="167" spans="2:13" ht="15" thickBot="1" x14ac:dyDescent="0.25"/>
    <row r="168" spans="2:13" ht="15" customHeight="1" x14ac:dyDescent="0.2">
      <c r="C168" s="212" t="s">
        <v>247</v>
      </c>
      <c r="D168" s="213"/>
      <c r="E168" s="213"/>
      <c r="F168" s="213"/>
      <c r="G168" s="213"/>
      <c r="H168" s="213"/>
      <c r="I168" s="213"/>
      <c r="J168" s="213"/>
      <c r="K168" s="213"/>
      <c r="L168" s="214"/>
    </row>
    <row r="169" spans="2:13" x14ac:dyDescent="0.2">
      <c r="C169" s="215"/>
      <c r="D169" s="216"/>
      <c r="E169" s="216"/>
      <c r="F169" s="216"/>
      <c r="G169" s="216"/>
      <c r="H169" s="216"/>
      <c r="I169" s="216"/>
      <c r="J169" s="216"/>
      <c r="K169" s="216"/>
      <c r="L169" s="217"/>
    </row>
    <row r="170" spans="2:13" ht="15" thickBot="1" x14ac:dyDescent="0.25">
      <c r="C170" s="218"/>
      <c r="D170" s="219"/>
      <c r="E170" s="219"/>
      <c r="F170" s="219"/>
      <c r="G170" s="219"/>
      <c r="H170" s="219"/>
      <c r="I170" s="219"/>
      <c r="J170" s="219"/>
      <c r="K170" s="219"/>
      <c r="L170" s="220"/>
    </row>
  </sheetData>
  <sheetProtection algorithmName="SHA-512" hashValue="KQoCkXOroC0nZ5BDptX/E4kwQKC9NJ4nC8Ug/UnLHTLmTbNeDHq518bBpKY7MptwuJuO6bd12j2pDP93D5X6yw==" saltValue="2CLEdZACq7YK+5wIu1FClw==" spinCount="100000" sheet="1" selectLockedCells="1"/>
  <dataConsolidate/>
  <mergeCells count="141">
    <mergeCell ref="C130:E130"/>
    <mergeCell ref="C89:J89"/>
    <mergeCell ref="C127:L127"/>
    <mergeCell ref="C129:E129"/>
    <mergeCell ref="I129:L129"/>
    <mergeCell ref="C99:J99"/>
    <mergeCell ref="C100:J100"/>
    <mergeCell ref="C101:J101"/>
    <mergeCell ref="H114:I114"/>
    <mergeCell ref="J114:K114"/>
    <mergeCell ref="C116:D116"/>
    <mergeCell ref="C118:L118"/>
    <mergeCell ref="C119:L119"/>
    <mergeCell ref="C120:D120"/>
    <mergeCell ref="E120:F120"/>
    <mergeCell ref="I120:J120"/>
    <mergeCell ref="K120:L120"/>
    <mergeCell ref="C123:D123"/>
    <mergeCell ref="E123:F123"/>
    <mergeCell ref="I123:J123"/>
    <mergeCell ref="K123:L123"/>
    <mergeCell ref="C125:L125"/>
    <mergeCell ref="C112:K112"/>
    <mergeCell ref="E39:J40"/>
    <mergeCell ref="C43:L44"/>
    <mergeCell ref="C106:D106"/>
    <mergeCell ref="E106:F106"/>
    <mergeCell ref="C104:L104"/>
    <mergeCell ref="C77:L77"/>
    <mergeCell ref="C79:D79"/>
    <mergeCell ref="E79:F79"/>
    <mergeCell ref="C48:L48"/>
    <mergeCell ref="C59:L59"/>
    <mergeCell ref="C81:L81"/>
    <mergeCell ref="C91:J91"/>
    <mergeCell ref="C92:J92"/>
    <mergeCell ref="C93:J93"/>
    <mergeCell ref="C83:J83"/>
    <mergeCell ref="C49:L49"/>
    <mergeCell ref="I106:J106"/>
    <mergeCell ref="C41:L41"/>
    <mergeCell ref="C52:L52"/>
    <mergeCell ref="C46:L46"/>
    <mergeCell ref="C51:L51"/>
    <mergeCell ref="C87:J87"/>
    <mergeCell ref="C53:L56"/>
    <mergeCell ref="H79:I79"/>
    <mergeCell ref="C165:I165"/>
    <mergeCell ref="C164:I164"/>
    <mergeCell ref="J160:L160"/>
    <mergeCell ref="C114:D114"/>
    <mergeCell ref="C166:I166"/>
    <mergeCell ref="J166:L166"/>
    <mergeCell ref="C145:L145"/>
    <mergeCell ref="J148:L148"/>
    <mergeCell ref="C142:L143"/>
    <mergeCell ref="F135:H135"/>
    <mergeCell ref="I135:L135"/>
    <mergeCell ref="F136:H136"/>
    <mergeCell ref="I136:L136"/>
    <mergeCell ref="C134:E134"/>
    <mergeCell ref="C135:E135"/>
    <mergeCell ref="C141:L141"/>
    <mergeCell ref="C139:L139"/>
    <mergeCell ref="F132:H132"/>
    <mergeCell ref="F129:H129"/>
    <mergeCell ref="C136:E136"/>
    <mergeCell ref="F134:H134"/>
    <mergeCell ref="I132:L132"/>
    <mergeCell ref="C132:E132"/>
    <mergeCell ref="E114:F114"/>
    <mergeCell ref="I134:L134"/>
    <mergeCell ref="F130:H130"/>
    <mergeCell ref="I130:L130"/>
    <mergeCell ref="C94:J94"/>
    <mergeCell ref="C95:J95"/>
    <mergeCell ref="C96:J96"/>
    <mergeCell ref="C97:J97"/>
    <mergeCell ref="C98:J98"/>
    <mergeCell ref="C168:L170"/>
    <mergeCell ref="J165:L165"/>
    <mergeCell ref="C146:C147"/>
    <mergeCell ref="D158:I158"/>
    <mergeCell ref="J163:L163"/>
    <mergeCell ref="J164:L164"/>
    <mergeCell ref="J152:L152"/>
    <mergeCell ref="J158:L158"/>
    <mergeCell ref="J146:L147"/>
    <mergeCell ref="D162:I162"/>
    <mergeCell ref="J161:L161"/>
    <mergeCell ref="D159:I159"/>
    <mergeCell ref="D146:I147"/>
    <mergeCell ref="D148:I148"/>
    <mergeCell ref="D152:I152"/>
    <mergeCell ref="J159:L159"/>
    <mergeCell ref="C71:L71"/>
    <mergeCell ref="C72:L75"/>
    <mergeCell ref="C61:L62"/>
    <mergeCell ref="C64:L64"/>
    <mergeCell ref="C65:L65"/>
    <mergeCell ref="C66:L67"/>
    <mergeCell ref="C69:L69"/>
    <mergeCell ref="F133:H133"/>
    <mergeCell ref="C133:E133"/>
    <mergeCell ref="C102:J102"/>
    <mergeCell ref="C108:L108"/>
    <mergeCell ref="C110:D110"/>
    <mergeCell ref="E110:F110"/>
    <mergeCell ref="I110:J110"/>
    <mergeCell ref="C90:J90"/>
    <mergeCell ref="C88:J88"/>
    <mergeCell ref="J79:K79"/>
    <mergeCell ref="C84:J84"/>
    <mergeCell ref="C86:J86"/>
    <mergeCell ref="C85:J85"/>
    <mergeCell ref="I133:L133"/>
    <mergeCell ref="F131:H131"/>
    <mergeCell ref="I131:L131"/>
    <mergeCell ref="C131:E131"/>
    <mergeCell ref="B159:B163"/>
    <mergeCell ref="B148:B158"/>
    <mergeCell ref="D149:I149"/>
    <mergeCell ref="J149:L149"/>
    <mergeCell ref="D150:I150"/>
    <mergeCell ref="J150:L150"/>
    <mergeCell ref="D153:I153"/>
    <mergeCell ref="J153:L153"/>
    <mergeCell ref="D154:I154"/>
    <mergeCell ref="J154:L154"/>
    <mergeCell ref="D156:I156"/>
    <mergeCell ref="J156:L156"/>
    <mergeCell ref="D157:I157"/>
    <mergeCell ref="J157:L157"/>
    <mergeCell ref="D151:I151"/>
    <mergeCell ref="J151:L151"/>
    <mergeCell ref="D155:I155"/>
    <mergeCell ref="J155:L155"/>
    <mergeCell ref="D163:I163"/>
    <mergeCell ref="D160:I160"/>
    <mergeCell ref="D161:I161"/>
    <mergeCell ref="J162:L162"/>
  </mergeCells>
  <phoneticPr fontId="12" type="noConversion"/>
  <conditionalFormatting sqref="E116">
    <cfRule type="cellIs" dxfId="8" priority="14" stopIfTrue="1" operator="greaterThan">
      <formula>8</formula>
    </cfRule>
    <cfRule type="cellIs" dxfId="7" priority="15" stopIfTrue="1" operator="lessThan">
      <formula>3</formula>
    </cfRule>
    <cfRule type="cellIs" dxfId="6" priority="16" stopIfTrue="1" operator="between">
      <formula>3</formula>
      <formula>8</formula>
    </cfRule>
  </conditionalFormatting>
  <conditionalFormatting sqref="E79:F79 J79:K79">
    <cfRule type="cellIs" dxfId="5" priority="12" stopIfTrue="1" operator="between">
      <formula>$G$25</formula>
      <formula>$I$25</formula>
    </cfRule>
    <cfRule type="cellIs" dxfId="4" priority="13" stopIfTrue="1" operator="notBetween">
      <formula>$G$25</formula>
      <formula>$I$25</formula>
    </cfRule>
  </conditionalFormatting>
  <conditionalFormatting sqref="E106:F106">
    <cfRule type="cellIs" dxfId="3" priority="22" stopIfTrue="1" operator="between">
      <formula>3</formula>
      <formula>8</formula>
    </cfRule>
  </conditionalFormatting>
  <conditionalFormatting sqref="E110:F110">
    <cfRule type="cellIs" dxfId="2" priority="5" stopIfTrue="1" operator="between">
      <formula>1</formula>
      <formula>8</formula>
    </cfRule>
  </conditionalFormatting>
  <conditionalFormatting sqref="E114:F114">
    <cfRule type="cellIs" dxfId="1" priority="7" stopIfTrue="1" operator="between">
      <formula>5</formula>
      <formula>10</formula>
    </cfRule>
  </conditionalFormatting>
  <conditionalFormatting sqref="J114:K114">
    <cfRule type="cellIs" dxfId="0" priority="6" stopIfTrue="1" operator="between">
      <formula>5</formula>
      <formula>10</formula>
    </cfRule>
  </conditionalFormatting>
  <dataValidations count="10">
    <dataValidation type="whole" operator="greaterThan" allowBlank="1" showInputMessage="1" showErrorMessage="1" error="Por favor, introduzca la fecha en el siguiente formato: dd/mm/aaaa" sqref="J128:K128 E128:F128 E79:F79 J79:K79 E114:F118 J108:K109 E125:F125 E120:F120 K120:L120 E123:F123 K123:L123 J125:K125 E106:F111 J111:K111 J114:K118" xr:uid="{31F4979E-E029-4BFA-A5D9-AA8A519AAFF1}">
      <formula1>0</formula1>
    </dataValidation>
    <dataValidation type="textLength" operator="lessThanOrEqual" allowBlank="1" showInputMessage="1" showErrorMessage="1" error="Por favor, no sobrepasar los 2.000 caracteres con espacios establecidos." sqref="C142:L143 C61:L62 C66:L67" xr:uid="{09384EAB-94D4-4D23-888B-CF281236ABB2}">
      <formula1>2000</formula1>
    </dataValidation>
    <dataValidation operator="greaterThan" allowBlank="1" showInputMessage="1" showErrorMessage="1" error="Por favor, introduzca la fecha en el siguiente formato: dd/mm/aaaa" sqref="G131:I131 F144 G135:I135 F129:F136" xr:uid="{98AC5FDF-E0C7-4E50-B874-234FBC63951B}"/>
    <dataValidation type="textLength" errorStyle="information" operator="lessThanOrEqual" allowBlank="1" showInputMessage="1" showErrorMessage="1" error="Por favor, no sobrepasar los 5.000 caracteres con espacios establecidos." sqref="C53:L60 C63:L64 C68:L70 C72:L102" xr:uid="{6AF7FAF4-9271-4190-8FC7-4F6C4F395DBC}">
      <formula1>5000</formula1>
    </dataValidation>
    <dataValidation type="decimal" operator="greaterThanOrEqual" allowBlank="1" showInputMessage="1" showErrorMessage="1" error="Por favor, introduzca una cantidad." sqref="J148:J163" xr:uid="{ED1A37A3-E573-46BE-972A-DE20442D4D1E}">
      <formula1>0</formula1>
    </dataValidation>
    <dataValidation type="textLength" operator="lessThanOrEqual" allowBlank="1" showInputMessage="1" showErrorMessage="1" error="Por favor, no sobrepasar los 1.500 caracteres con espacios establecidos." sqref="D126:L126 C124" xr:uid="{9F127124-877C-4F00-A11F-9F2574DBA32E}">
      <formula1>L18</formula1>
    </dataValidation>
    <dataValidation type="textLength" operator="lessThanOrEqual" allowBlank="1" showInputMessage="1" showErrorMessage="1" error="Por favor, no sobrepasar los 1.500 caracteres con espacios establecidos." sqref="C126" xr:uid="{527A4285-CBB6-4259-9C18-C6E02039C025}">
      <formula1>L18</formula1>
    </dataValidation>
    <dataValidation type="textLength" operator="lessThanOrEqual" allowBlank="1" showInputMessage="1" showErrorMessage="1" error="Por favor, no sobrepasar los 1.500 caracteres con espacios establecidos." sqref="C122" xr:uid="{8CDE1CFF-A776-485C-89ED-F9021403B2FC}">
      <formula1>L17</formula1>
    </dataValidation>
    <dataValidation type="textLength" operator="lessThanOrEqual" allowBlank="1" showInputMessage="1" showErrorMessage="1" error="Por favor, no sobrepasar los 1.500 caracteres con espacios establecidos." sqref="D122:L122" xr:uid="{21270860-57E2-483A-8F24-0A9D2FC002AD}">
      <formula1>M19</formula1>
    </dataValidation>
    <dataValidation type="textLength" operator="lessThanOrEqual" allowBlank="1" showInputMessage="1" showErrorMessage="1" error="Por favor, no sobrepasar los 1.500 caracteres con espacios establecidos." sqref="D124:L124" xr:uid="{1DA8898A-5D58-42FB-8A63-0553657ACDE8}">
      <formula1>M20</formula1>
    </dataValidation>
  </dataValidations>
  <pageMargins left="0.27559055118110237" right="0.15748031496062992" top="0.43307086614173229" bottom="0.43307086614173229" header="0.31496062992125984" footer="0.31496062992125984"/>
  <pageSetup paperSize="9" scale="46" fitToHeight="0" orientation="portrait" r:id="rId1"/>
  <headerFooter>
    <oddFooter>&amp;L_x000D_&amp;1#&amp;"Aptos"&amp;10&amp;K000000 Clasificación: Interna&amp;C&amp;14Página &amp;P de &amp;N</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1CECF-35E5-4161-BA26-FE4E1C98F4B3}">
  <sheetPr codeName="Sheet5">
    <tabColor theme="0" tint="-0.34998626667073579"/>
  </sheetPr>
  <dimension ref="A1:M61"/>
  <sheetViews>
    <sheetView showGridLines="0" showRowColHeaders="0" topLeftCell="A37" zoomScale="80" zoomScaleNormal="80" zoomScaleSheetLayoutView="98" workbookViewId="0">
      <selection activeCell="C44" sqref="C44:L46"/>
    </sheetView>
  </sheetViews>
  <sheetFormatPr baseColWidth="10" defaultColWidth="9.28515625" defaultRowHeight="14.25" x14ac:dyDescent="0.2"/>
  <cols>
    <col min="1" max="1" width="1.85546875" style="4" customWidth="1"/>
    <col min="2" max="2" width="2.7109375" style="4" customWidth="1"/>
    <col min="3" max="4" width="16.28515625" style="4" customWidth="1"/>
    <col min="5" max="5" width="18.28515625" style="4" customWidth="1"/>
    <col min="6" max="7" width="16.28515625" style="4" customWidth="1"/>
    <col min="8" max="8" width="50.28515625" style="4" customWidth="1"/>
    <col min="9" max="11" width="16.28515625" style="4" customWidth="1"/>
    <col min="12" max="12" width="30.7109375" style="4" customWidth="1"/>
    <col min="13" max="16384" width="9.28515625" style="4"/>
  </cols>
  <sheetData>
    <row r="1" spans="1:13" ht="13.5" hidden="1" customHeight="1" x14ac:dyDescent="0.2"/>
    <row r="2" spans="1:13" ht="13.5" hidden="1" customHeight="1" x14ac:dyDescent="0.25">
      <c r="A2" s="28"/>
      <c r="B2" s="28"/>
      <c r="C2" s="39"/>
      <c r="D2" s="29"/>
      <c r="I2" s="71">
        <v>0</v>
      </c>
      <c r="L2" s="15" t="s">
        <v>25</v>
      </c>
    </row>
    <row r="3" spans="1:13" ht="13.5" hidden="1" customHeight="1" x14ac:dyDescent="0.2">
      <c r="C3" s="16"/>
      <c r="E3" s="4" t="s">
        <v>116</v>
      </c>
      <c r="F3" s="4" t="s">
        <v>119</v>
      </c>
      <c r="H3" s="4">
        <v>5</v>
      </c>
      <c r="I3" s="71">
        <v>0.25</v>
      </c>
      <c r="L3" s="17">
        <v>200</v>
      </c>
    </row>
    <row r="4" spans="1:13" ht="13.5" hidden="1" customHeight="1" x14ac:dyDescent="0.2">
      <c r="C4" s="16" t="s">
        <v>50</v>
      </c>
      <c r="E4" s="4" t="s">
        <v>117</v>
      </c>
      <c r="F4" s="4" t="s">
        <v>120</v>
      </c>
      <c r="H4" s="4">
        <v>6</v>
      </c>
      <c r="I4" s="71">
        <v>0.5</v>
      </c>
      <c r="L4" s="17">
        <v>400</v>
      </c>
    </row>
    <row r="5" spans="1:13" ht="13.5" hidden="1" customHeight="1" x14ac:dyDescent="0.2">
      <c r="C5" s="16" t="s">
        <v>49</v>
      </c>
      <c r="E5" s="4" t="s">
        <v>118</v>
      </c>
      <c r="F5" s="4" t="s">
        <v>122</v>
      </c>
      <c r="H5" s="4">
        <v>7</v>
      </c>
      <c r="I5" s="71">
        <v>0.75</v>
      </c>
      <c r="L5" s="17">
        <v>1000</v>
      </c>
      <c r="M5" s="4" t="s">
        <v>44</v>
      </c>
    </row>
    <row r="6" spans="1:13" ht="13.5" hidden="1" customHeight="1" x14ac:dyDescent="0.2">
      <c r="E6" s="4" t="s">
        <v>121</v>
      </c>
      <c r="F6" s="4" t="s">
        <v>44</v>
      </c>
      <c r="H6" s="4">
        <v>8</v>
      </c>
      <c r="I6" s="71">
        <v>1</v>
      </c>
      <c r="L6" s="17">
        <v>1500</v>
      </c>
      <c r="M6" s="4" t="s">
        <v>44</v>
      </c>
    </row>
    <row r="7" spans="1:13" ht="13.5" hidden="1" customHeight="1" x14ac:dyDescent="0.2">
      <c r="E7" s="4" t="s">
        <v>138</v>
      </c>
      <c r="F7" s="4" t="s">
        <v>44</v>
      </c>
      <c r="H7" s="4">
        <v>9</v>
      </c>
      <c r="L7" s="17">
        <v>2000</v>
      </c>
      <c r="M7" s="4" t="s">
        <v>44</v>
      </c>
    </row>
    <row r="8" spans="1:13" ht="13.5" hidden="1" customHeight="1" x14ac:dyDescent="0.2">
      <c r="E8" s="4" t="s">
        <v>139</v>
      </c>
      <c r="F8" s="4" t="s">
        <v>44</v>
      </c>
      <c r="H8" s="4">
        <v>10</v>
      </c>
    </row>
    <row r="9" spans="1:13" ht="13.5" hidden="1" customHeight="1" x14ac:dyDescent="0.2">
      <c r="E9" s="4" t="s">
        <v>140</v>
      </c>
      <c r="F9" s="41" t="s">
        <v>44</v>
      </c>
      <c r="G9" s="41"/>
      <c r="I9" s="41"/>
      <c r="J9" s="41"/>
    </row>
    <row r="10" spans="1:13" ht="13.5" hidden="1" customHeight="1" x14ac:dyDescent="0.2">
      <c r="E10" s="4" t="s">
        <v>122</v>
      </c>
      <c r="F10" s="41" t="s">
        <v>44</v>
      </c>
      <c r="G10" s="41"/>
      <c r="I10" s="41"/>
      <c r="J10" s="41"/>
    </row>
    <row r="11" spans="1:13" ht="13.5" hidden="1" customHeight="1" x14ac:dyDescent="0.2">
      <c r="E11" s="41" t="s">
        <v>123</v>
      </c>
      <c r="F11" s="41" t="s">
        <v>44</v>
      </c>
      <c r="G11" s="41"/>
      <c r="I11" s="41"/>
      <c r="J11" s="41"/>
    </row>
    <row r="12" spans="1:13" ht="13.5" hidden="1" customHeight="1" x14ac:dyDescent="0.2">
      <c r="E12" s="41"/>
      <c r="F12" s="41"/>
      <c r="G12" s="41"/>
      <c r="H12" s="41"/>
      <c r="I12" s="41"/>
      <c r="J12" s="41"/>
      <c r="K12" s="41"/>
    </row>
    <row r="13" spans="1:13" ht="13.5" hidden="1" customHeight="1" x14ac:dyDescent="0.2">
      <c r="E13" s="41"/>
      <c r="F13" s="41"/>
      <c r="G13" s="41"/>
      <c r="H13" s="41"/>
      <c r="I13" s="41"/>
      <c r="J13" s="41"/>
      <c r="K13" s="41"/>
    </row>
    <row r="14" spans="1:13" ht="13.5" hidden="1" customHeight="1" x14ac:dyDescent="0.2">
      <c r="D14" s="41"/>
      <c r="E14" s="41"/>
      <c r="F14" s="41"/>
      <c r="G14" s="41"/>
      <c r="H14" s="41"/>
      <c r="I14" s="41"/>
      <c r="J14" s="41"/>
      <c r="K14" s="41"/>
    </row>
    <row r="15" spans="1:13" ht="13.5" hidden="1" customHeight="1" x14ac:dyDescent="0.2">
      <c r="C15" s="24"/>
      <c r="D15" s="25"/>
      <c r="E15" s="26"/>
      <c r="G15" s="41"/>
      <c r="H15" s="41"/>
      <c r="I15" s="41"/>
      <c r="J15" s="41"/>
    </row>
    <row r="16" spans="1:13" ht="13.5" hidden="1" customHeight="1" x14ac:dyDescent="0.2">
      <c r="C16" s="12" t="s">
        <v>13</v>
      </c>
      <c r="D16" s="13"/>
      <c r="E16" s="14"/>
      <c r="G16" s="41"/>
      <c r="H16" s="41"/>
      <c r="I16" s="41"/>
      <c r="J16" s="41"/>
    </row>
    <row r="17" spans="3:10" ht="13.5" hidden="1" customHeight="1" x14ac:dyDescent="0.2">
      <c r="C17" s="42" t="s">
        <v>110</v>
      </c>
      <c r="D17" s="40"/>
      <c r="E17" s="30"/>
      <c r="G17" s="41"/>
      <c r="H17" s="41"/>
      <c r="I17" s="41"/>
      <c r="J17" s="41"/>
    </row>
    <row r="18" spans="3:10" ht="13.5" hidden="1" customHeight="1" x14ac:dyDescent="0.2">
      <c r="C18" s="12" t="s">
        <v>113</v>
      </c>
      <c r="D18" s="13"/>
      <c r="E18" s="14"/>
      <c r="G18" s="41"/>
      <c r="H18" s="41"/>
      <c r="I18" s="41"/>
      <c r="J18" s="41"/>
    </row>
    <row r="19" spans="3:10" ht="13.5" hidden="1" customHeight="1" x14ac:dyDescent="0.2">
      <c r="C19" s="12" t="s">
        <v>11</v>
      </c>
      <c r="D19" s="13"/>
      <c r="E19" s="14"/>
      <c r="G19" s="41"/>
      <c r="H19" s="41"/>
      <c r="I19" s="41"/>
      <c r="J19" s="41"/>
    </row>
    <row r="20" spans="3:10" ht="13.5" hidden="1" customHeight="1" x14ac:dyDescent="0.2">
      <c r="C20" s="12" t="s">
        <v>14</v>
      </c>
      <c r="D20" s="40"/>
      <c r="E20" s="30"/>
      <c r="G20" s="41"/>
      <c r="H20" s="41"/>
      <c r="I20" s="41"/>
      <c r="J20" s="41"/>
    </row>
    <row r="21" spans="3:10" ht="13.5" hidden="1" customHeight="1" x14ac:dyDescent="0.2">
      <c r="C21" s="42" t="s">
        <v>12</v>
      </c>
      <c r="D21" s="13"/>
      <c r="E21" s="14"/>
      <c r="G21" s="41"/>
      <c r="H21" s="41"/>
      <c r="I21" s="41"/>
      <c r="J21" s="41"/>
    </row>
    <row r="22" spans="3:10" ht="13.5" hidden="1" customHeight="1" x14ac:dyDescent="0.2">
      <c r="C22" s="24" t="s">
        <v>16</v>
      </c>
      <c r="D22" s="40"/>
      <c r="E22" s="30"/>
      <c r="G22" s="41"/>
      <c r="H22" s="41"/>
      <c r="I22" s="41"/>
      <c r="J22" s="41"/>
    </row>
    <row r="23" spans="3:10" ht="13.5" hidden="1" customHeight="1" x14ac:dyDescent="0.2">
      <c r="C23" s="12" t="s">
        <v>108</v>
      </c>
      <c r="D23" s="13"/>
      <c r="E23" s="14"/>
      <c r="G23" s="41"/>
      <c r="H23" s="41"/>
      <c r="I23" s="41"/>
      <c r="J23" s="41"/>
    </row>
    <row r="24" spans="3:10" ht="13.5" hidden="1" customHeight="1" x14ac:dyDescent="0.2">
      <c r="C24" s="12" t="s">
        <v>15</v>
      </c>
      <c r="D24" s="13"/>
      <c r="E24" s="14"/>
      <c r="G24" s="43"/>
    </row>
    <row r="25" spans="3:10" ht="13.5" hidden="1" customHeight="1" x14ac:dyDescent="0.2">
      <c r="C25" s="19" t="s">
        <v>114</v>
      </c>
      <c r="D25" s="13"/>
      <c r="E25" s="14"/>
      <c r="G25" s="12"/>
      <c r="H25" s="13"/>
      <c r="I25" s="13"/>
      <c r="J25" s="14"/>
    </row>
    <row r="26" spans="3:10" ht="13.5" hidden="1" customHeight="1" x14ac:dyDescent="0.2">
      <c r="C26" s="12" t="s">
        <v>19</v>
      </c>
      <c r="D26" s="13"/>
      <c r="E26" s="14"/>
      <c r="G26" s="12" t="s">
        <v>50</v>
      </c>
      <c r="H26" s="13"/>
      <c r="I26" s="13"/>
      <c r="J26" s="14"/>
    </row>
    <row r="27" spans="3:10" ht="13.5" hidden="1" customHeight="1" x14ac:dyDescent="0.2">
      <c r="C27" s="12" t="s">
        <v>115</v>
      </c>
      <c r="D27" s="13"/>
      <c r="E27" s="14"/>
      <c r="G27" s="12" t="s">
        <v>49</v>
      </c>
      <c r="H27" s="13"/>
      <c r="I27" s="13"/>
      <c r="J27" s="14"/>
    </row>
    <row r="28" spans="3:10" ht="13.5" hidden="1" customHeight="1" x14ac:dyDescent="0.2"/>
    <row r="29" spans="3:10" ht="13.5" customHeight="1" x14ac:dyDescent="0.2"/>
    <row r="30" spans="3:10" ht="13.5" customHeight="1" x14ac:dyDescent="0.2"/>
    <row r="31" spans="3:10" ht="13.5" customHeight="1" x14ac:dyDescent="0.2"/>
    <row r="32" spans="3:10" ht="13.5" customHeight="1" x14ac:dyDescent="0.2"/>
    <row r="33" spans="1:12" ht="13.5" customHeight="1" x14ac:dyDescent="0.2"/>
    <row r="34" spans="1:12" ht="13.5" customHeight="1" x14ac:dyDescent="0.2"/>
    <row r="35" spans="1:12" ht="8.25" customHeight="1" x14ac:dyDescent="0.2"/>
    <row r="36" spans="1:12" ht="81.75" customHeight="1" thickBot="1" x14ac:dyDescent="0.25">
      <c r="C36" s="181" t="s">
        <v>253</v>
      </c>
      <c r="D36" s="181"/>
      <c r="E36" s="181"/>
      <c r="F36" s="181"/>
      <c r="G36" s="181"/>
      <c r="H36" s="181"/>
      <c r="I36" s="181"/>
      <c r="J36" s="181"/>
      <c r="K36" s="181"/>
      <c r="L36" s="181"/>
    </row>
    <row r="37" spans="1:12" ht="15" customHeight="1" x14ac:dyDescent="0.2">
      <c r="C37" s="175" t="s">
        <v>199</v>
      </c>
      <c r="D37" s="176"/>
      <c r="E37" s="176"/>
      <c r="F37" s="176"/>
      <c r="G37" s="176"/>
      <c r="H37" s="176"/>
      <c r="I37" s="176"/>
      <c r="J37" s="176"/>
      <c r="K37" s="176"/>
      <c r="L37" s="177"/>
    </row>
    <row r="38" spans="1:12" s="7" customFormat="1" ht="18.75" thickBot="1" x14ac:dyDescent="0.3">
      <c r="C38" s="178"/>
      <c r="D38" s="179"/>
      <c r="E38" s="179"/>
      <c r="F38" s="179"/>
      <c r="G38" s="179"/>
      <c r="H38" s="179"/>
      <c r="I38" s="179"/>
      <c r="J38" s="179"/>
      <c r="K38" s="179"/>
      <c r="L38" s="180"/>
    </row>
    <row r="39" spans="1:12" s="7" customFormat="1" ht="18" x14ac:dyDescent="0.25">
      <c r="D39" s="20"/>
      <c r="E39" s="20"/>
      <c r="F39" s="20"/>
      <c r="G39" s="21"/>
      <c r="H39" s="8"/>
      <c r="I39" s="20"/>
      <c r="J39" s="20"/>
      <c r="K39" s="20"/>
      <c r="L39" s="20"/>
    </row>
    <row r="40" spans="1:12" s="7" customFormat="1" ht="18.75" customHeight="1" thickBot="1" x14ac:dyDescent="0.3">
      <c r="C40" s="146" t="s">
        <v>263</v>
      </c>
      <c r="D40" s="146"/>
      <c r="E40" s="146"/>
      <c r="F40" s="146"/>
      <c r="G40" s="146"/>
      <c r="H40" s="146"/>
      <c r="I40" s="146"/>
      <c r="J40" s="146"/>
      <c r="K40" s="146"/>
      <c r="L40" s="146"/>
    </row>
    <row r="41" spans="1:12" s="7" customFormat="1" ht="18.75" customHeight="1" x14ac:dyDescent="0.25">
      <c r="D41" s="20"/>
      <c r="E41" s="20"/>
      <c r="F41" s="20"/>
      <c r="G41" s="20"/>
      <c r="H41" s="20"/>
      <c r="I41" s="20"/>
      <c r="J41" s="20"/>
      <c r="K41" s="20"/>
      <c r="L41" s="20"/>
    </row>
    <row r="42" spans="1:12" ht="85.5" customHeight="1" x14ac:dyDescent="0.25">
      <c r="A42" s="7"/>
      <c r="B42" s="7"/>
      <c r="C42" s="244" t="s">
        <v>292</v>
      </c>
      <c r="D42" s="139"/>
      <c r="E42" s="139"/>
      <c r="F42" s="139"/>
      <c r="G42" s="139"/>
      <c r="H42" s="139"/>
      <c r="I42" s="139"/>
      <c r="J42" s="139"/>
      <c r="K42" s="139"/>
      <c r="L42" s="139"/>
    </row>
    <row r="43" spans="1:12" ht="23.25" customHeight="1" x14ac:dyDescent="0.25">
      <c r="A43" s="7"/>
      <c r="B43" s="7"/>
      <c r="C43" s="139" t="s">
        <v>241</v>
      </c>
      <c r="D43" s="139"/>
      <c r="E43" s="139"/>
      <c r="F43" s="139"/>
      <c r="G43" s="139"/>
      <c r="H43" s="139"/>
      <c r="I43" s="139"/>
      <c r="J43" s="139"/>
      <c r="K43" s="139"/>
      <c r="L43" s="139"/>
    </row>
    <row r="44" spans="1:12" ht="106.5" customHeight="1" x14ac:dyDescent="0.25">
      <c r="A44" s="7"/>
      <c r="B44" s="7"/>
      <c r="C44" s="243"/>
      <c r="D44" s="243"/>
      <c r="E44" s="243"/>
      <c r="F44" s="243"/>
      <c r="G44" s="243"/>
      <c r="H44" s="243"/>
      <c r="I44" s="243"/>
      <c r="J44" s="243"/>
      <c r="K44" s="243"/>
      <c r="L44" s="243"/>
    </row>
    <row r="45" spans="1:12" ht="169.5" customHeight="1" x14ac:dyDescent="0.25">
      <c r="A45" s="7"/>
      <c r="B45" s="7"/>
      <c r="C45" s="243"/>
      <c r="D45" s="243"/>
      <c r="E45" s="243"/>
      <c r="F45" s="243"/>
      <c r="G45" s="243"/>
      <c r="H45" s="243"/>
      <c r="I45" s="243"/>
      <c r="J45" s="243"/>
      <c r="K45" s="243"/>
      <c r="L45" s="243"/>
    </row>
    <row r="46" spans="1:12" ht="169.5" customHeight="1" x14ac:dyDescent="0.25">
      <c r="A46" s="7"/>
      <c r="B46" s="7"/>
      <c r="C46" s="243"/>
      <c r="D46" s="243"/>
      <c r="E46" s="243"/>
      <c r="F46" s="243"/>
      <c r="G46" s="243"/>
      <c r="H46" s="243"/>
      <c r="I46" s="243"/>
      <c r="J46" s="243"/>
      <c r="K46" s="243"/>
      <c r="L46" s="243"/>
    </row>
    <row r="47" spans="1:12" ht="13.5" customHeight="1" x14ac:dyDescent="0.25">
      <c r="A47" s="7"/>
      <c r="B47" s="7"/>
      <c r="C47" s="91"/>
      <c r="D47" s="89"/>
      <c r="E47" s="89"/>
      <c r="F47" s="89"/>
      <c r="G47" s="89"/>
      <c r="H47" s="89"/>
      <c r="I47" s="89"/>
      <c r="J47" s="89"/>
      <c r="K47" s="89"/>
      <c r="L47" s="89"/>
    </row>
    <row r="48" spans="1:12" ht="88.5" customHeight="1" x14ac:dyDescent="0.2">
      <c r="C48" s="139" t="s">
        <v>293</v>
      </c>
      <c r="D48" s="139"/>
      <c r="E48" s="139"/>
      <c r="F48" s="139"/>
      <c r="G48" s="139"/>
      <c r="H48" s="139"/>
      <c r="I48" s="139"/>
      <c r="J48" s="139"/>
      <c r="K48" s="139"/>
      <c r="L48" s="139"/>
    </row>
    <row r="49" spans="3:12" ht="38.25" customHeight="1" x14ac:dyDescent="0.2">
      <c r="C49" s="139" t="s">
        <v>241</v>
      </c>
      <c r="D49" s="139"/>
      <c r="E49" s="139"/>
      <c r="F49" s="139"/>
      <c r="G49" s="139"/>
      <c r="H49" s="139"/>
      <c r="I49" s="139"/>
      <c r="J49" s="139"/>
      <c r="K49" s="139"/>
      <c r="L49" s="139"/>
    </row>
    <row r="50" spans="3:12" ht="211.5" customHeight="1" x14ac:dyDescent="0.2">
      <c r="C50" s="243"/>
      <c r="D50" s="243"/>
      <c r="E50" s="243"/>
      <c r="F50" s="243"/>
      <c r="G50" s="243"/>
      <c r="H50" s="243"/>
      <c r="I50" s="243"/>
      <c r="J50" s="243"/>
      <c r="K50" s="243"/>
      <c r="L50" s="243"/>
    </row>
    <row r="51" spans="3:12" ht="211.5" customHeight="1" x14ac:dyDescent="0.2">
      <c r="C51" s="243"/>
      <c r="D51" s="243"/>
      <c r="E51" s="243"/>
      <c r="F51" s="243"/>
      <c r="G51" s="243"/>
      <c r="H51" s="243"/>
      <c r="I51" s="243"/>
      <c r="J51" s="243"/>
      <c r="K51" s="243"/>
      <c r="L51" s="243"/>
    </row>
    <row r="52" spans="3:12" ht="18" customHeight="1" x14ac:dyDescent="0.2">
      <c r="C52" s="243"/>
      <c r="D52" s="243"/>
      <c r="E52" s="243"/>
      <c r="F52" s="243"/>
      <c r="G52" s="243"/>
      <c r="H52" s="243"/>
      <c r="I52" s="243"/>
      <c r="J52" s="243"/>
      <c r="K52" s="243"/>
      <c r="L52" s="243"/>
    </row>
    <row r="54" spans="3:12" ht="159.75" customHeight="1" x14ac:dyDescent="0.2">
      <c r="C54" s="139" t="s">
        <v>294</v>
      </c>
      <c r="D54" s="139"/>
      <c r="E54" s="139"/>
      <c r="F54" s="139"/>
      <c r="G54" s="139"/>
      <c r="H54" s="139"/>
      <c r="I54" s="139"/>
      <c r="J54" s="139"/>
      <c r="K54" s="139"/>
      <c r="L54" s="139"/>
    </row>
    <row r="55" spans="3:12" ht="46.5" customHeight="1" x14ac:dyDescent="0.2">
      <c r="C55" s="139" t="s">
        <v>241</v>
      </c>
      <c r="D55" s="139"/>
      <c r="E55" s="139"/>
      <c r="F55" s="139"/>
      <c r="G55" s="139"/>
      <c r="H55" s="139"/>
      <c r="I55" s="139"/>
      <c r="J55" s="139"/>
      <c r="K55" s="139"/>
      <c r="L55" s="139"/>
    </row>
    <row r="56" spans="3:12" ht="148.5" customHeight="1" x14ac:dyDescent="0.2">
      <c r="C56" s="194"/>
      <c r="D56" s="194"/>
      <c r="E56" s="194"/>
      <c r="F56" s="194"/>
      <c r="G56" s="194"/>
      <c r="H56" s="194"/>
      <c r="I56" s="194"/>
      <c r="J56" s="194"/>
      <c r="K56" s="194"/>
      <c r="L56" s="194"/>
    </row>
    <row r="57" spans="3:12" ht="152.25" customHeight="1" x14ac:dyDescent="0.2">
      <c r="C57" s="194"/>
      <c r="D57" s="194"/>
      <c r="E57" s="194"/>
      <c r="F57" s="194"/>
      <c r="G57" s="194"/>
      <c r="H57" s="194"/>
      <c r="I57" s="194"/>
      <c r="J57" s="194"/>
      <c r="K57" s="194"/>
      <c r="L57" s="194"/>
    </row>
    <row r="58" spans="3:12" ht="72.75" customHeight="1" x14ac:dyDescent="0.2">
      <c r="C58" s="194"/>
      <c r="D58" s="194"/>
      <c r="E58" s="194"/>
      <c r="F58" s="194"/>
      <c r="G58" s="194"/>
      <c r="H58" s="194"/>
      <c r="I58" s="194"/>
      <c r="J58" s="194"/>
      <c r="K58" s="194"/>
      <c r="L58" s="194"/>
    </row>
    <row r="59" spans="3:12" ht="54" customHeight="1" x14ac:dyDescent="0.2">
      <c r="C59" s="194"/>
      <c r="D59" s="194"/>
      <c r="E59" s="194"/>
      <c r="F59" s="194"/>
      <c r="G59" s="194"/>
      <c r="H59" s="194"/>
      <c r="I59" s="194"/>
      <c r="J59" s="194"/>
      <c r="K59" s="194"/>
      <c r="L59" s="194"/>
    </row>
    <row r="60" spans="3:12" ht="14.25" customHeight="1" x14ac:dyDescent="0.2"/>
    <row r="61" spans="3:12" ht="14.25" customHeight="1" x14ac:dyDescent="0.2"/>
  </sheetData>
  <sheetProtection algorithmName="SHA-512" hashValue="oqhPcoA0ch+F/J7R9UEeKBLpw57rWbn9mEA60zNnQ4EBAHLdXhndx5kXYBGMs9y4O2BQ2mWjezGmQvWW0gOOhw==" saltValue="D2TC/X3MKA3GvzRpUK7Xtg==" spinCount="100000" sheet="1" selectLockedCells="1"/>
  <dataConsolidate/>
  <mergeCells count="12">
    <mergeCell ref="C48:L48"/>
    <mergeCell ref="C40:L40"/>
    <mergeCell ref="C44:L46"/>
    <mergeCell ref="C36:L36"/>
    <mergeCell ref="C42:L42"/>
    <mergeCell ref="C43:L43"/>
    <mergeCell ref="C37:L38"/>
    <mergeCell ref="C55:L55"/>
    <mergeCell ref="C56:L59"/>
    <mergeCell ref="C49:L49"/>
    <mergeCell ref="C50:L52"/>
    <mergeCell ref="C54:L54"/>
  </mergeCells>
  <dataValidations xWindow="504" yWindow="779" count="1">
    <dataValidation type="textLength" operator="lessThanOrEqual" allowBlank="1" showInputMessage="1" showErrorMessage="1" error="Por favor, no sobrepasar los 3.000 caracteres establecidos" sqref="C56:L59 C50:L52 C44:L46" xr:uid="{1A850649-130F-480D-9BEF-90EBD34C3C3F}">
      <formula1>3000</formula1>
    </dataValidation>
  </dataValidations>
  <pageMargins left="0.27559055118110237" right="0.15748031496062992" top="0.43307086614173229" bottom="0.43307086614173229" header="0.31496062992125984" footer="0.31496062992125984"/>
  <pageSetup paperSize="9" scale="42" fitToHeight="0" orientation="portrait" r:id="rId1"/>
  <headerFooter>
    <oddFooter>&amp;L_x000D_&amp;1#&amp;"Aptos"&amp;10&amp;K000000 Clasificación: Interna&amp;C&amp;14Página &amp;P de &amp;N</oddFooter>
  </headerFooter>
  <rowBreaks count="1" manualBreakCount="1">
    <brk id="52" max="11" man="1"/>
  </rowBreaks>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800D9-5FEE-416A-92E4-5B4248C03FED}">
  <sheetPr>
    <tabColor theme="0" tint="-0.34998626667073579"/>
    <pageSetUpPr fitToPage="1"/>
  </sheetPr>
  <dimension ref="A1:AA88"/>
  <sheetViews>
    <sheetView showGridLines="0" showRowColHeaders="0" topLeftCell="A60" zoomScale="84" zoomScaleNormal="84" zoomScaleSheetLayoutView="80" workbookViewId="0">
      <selection activeCell="C71" sqref="C71:L79"/>
      <extLst>
        <ext xmlns:xlsdti="http://schemas.microsoft.com/office/spreadsheetml/2023/showDataTypeIcons" uri="{77bfe23e-c014-4d31-8a63-9c772dbf06b6}">
          <xlsdti:showDataTypeIcons visible="0"/>
        </ext>
      </extLst>
    </sheetView>
  </sheetViews>
  <sheetFormatPr baseColWidth="10" defaultColWidth="9.28515625" defaultRowHeight="14.25" x14ac:dyDescent="0.2"/>
  <cols>
    <col min="1" max="1" width="4.7109375" style="4" customWidth="1"/>
    <col min="2" max="2" width="2.7109375" style="4" customWidth="1"/>
    <col min="3" max="3" width="16.85546875" style="4" customWidth="1"/>
    <col min="4" max="4" width="22" style="4" customWidth="1"/>
    <col min="5" max="5" width="18.28515625" style="4" customWidth="1"/>
    <col min="6" max="6" width="18" style="4" customWidth="1"/>
    <col min="7" max="7" width="16.5703125" style="4" customWidth="1"/>
    <col min="8" max="8" width="17" style="4" customWidth="1"/>
    <col min="9" max="9" width="14.7109375" style="4" customWidth="1"/>
    <col min="10" max="10" width="17.85546875" style="4" customWidth="1"/>
    <col min="11" max="11" width="21.42578125" style="4" customWidth="1"/>
    <col min="12" max="12" width="20.28515625" style="4" customWidth="1"/>
    <col min="13" max="13" width="3.28515625" style="4" customWidth="1"/>
    <col min="14" max="16" width="9.28515625" style="4"/>
    <col min="17" max="17" width="68.5703125" style="4" bestFit="1" customWidth="1"/>
    <col min="18" max="18" width="9.28515625" style="4"/>
    <col min="19" max="19" width="103.28515625" style="4" bestFit="1" customWidth="1"/>
    <col min="20" max="16384" width="9.28515625" style="4"/>
  </cols>
  <sheetData>
    <row r="1" spans="1:27" ht="30" hidden="1" customHeight="1" x14ac:dyDescent="0.2"/>
    <row r="2" spans="1:27" ht="32.25" hidden="1" customHeight="1" x14ac:dyDescent="0.25">
      <c r="A2" s="28"/>
      <c r="B2" s="28"/>
      <c r="C2" s="39"/>
      <c r="D2" s="29"/>
      <c r="L2" s="15" t="s">
        <v>25</v>
      </c>
      <c r="M2" s="28"/>
      <c r="Q2" s="16"/>
      <c r="S2" s="86" t="s">
        <v>197</v>
      </c>
      <c r="W2" s="23"/>
      <c r="X2" s="23"/>
      <c r="Y2" s="23"/>
      <c r="Z2" s="23"/>
    </row>
    <row r="3" spans="1:27" ht="15" hidden="1" customHeight="1" x14ac:dyDescent="0.2">
      <c r="C3" s="16"/>
      <c r="E3" s="4" t="s">
        <v>116</v>
      </c>
      <c r="F3" s="4" t="s">
        <v>119</v>
      </c>
      <c r="H3" s="4" t="e">
        <f>IF('Datos_Básicos Solicitante'!#REF!='Datos_Básicos Solicitante'!$F$3,'4. BLOQUE '!E3,'4. BLOQUE '!F3)</f>
        <v>#REF!</v>
      </c>
      <c r="L3" s="17">
        <v>200</v>
      </c>
      <c r="Q3" s="16"/>
      <c r="S3" s="86" t="s">
        <v>198</v>
      </c>
      <c r="W3" s="23"/>
      <c r="X3" s="23"/>
      <c r="Y3" s="23"/>
      <c r="Z3" s="23"/>
    </row>
    <row r="4" spans="1:27" ht="15.75" hidden="1" customHeight="1" x14ac:dyDescent="0.2">
      <c r="C4" s="16" t="s">
        <v>50</v>
      </c>
      <c r="E4" s="4" t="s">
        <v>117</v>
      </c>
      <c r="F4" s="4" t="s">
        <v>120</v>
      </c>
      <c r="H4" s="4" t="e">
        <f>IF('Datos_Básicos Solicitante'!#REF!='Datos_Básicos Solicitante'!$F$3,'4. BLOQUE '!E4,'4. BLOQUE '!F4)</f>
        <v>#REF!</v>
      </c>
      <c r="L4" s="17">
        <v>400</v>
      </c>
      <c r="W4" s="23"/>
      <c r="X4" s="23"/>
      <c r="Y4" s="23"/>
      <c r="Z4" s="23"/>
    </row>
    <row r="5" spans="1:27" ht="15.75" hidden="1" customHeight="1" x14ac:dyDescent="0.2">
      <c r="C5" s="16" t="s">
        <v>49</v>
      </c>
      <c r="E5" s="4" t="s">
        <v>118</v>
      </c>
      <c r="F5" s="4" t="s">
        <v>122</v>
      </c>
      <c r="H5" s="4" t="e">
        <f>IF('Datos_Básicos Solicitante'!#REF!='Datos_Básicos Solicitante'!$F$3,'4. BLOQUE '!E5,'4. BLOQUE '!F5)</f>
        <v>#REF!</v>
      </c>
      <c r="L5" s="17">
        <v>1000</v>
      </c>
      <c r="N5" s="4" t="s">
        <v>44</v>
      </c>
    </row>
    <row r="6" spans="1:27" ht="15" hidden="1" customHeight="1" x14ac:dyDescent="0.2">
      <c r="E6" s="4" t="s">
        <v>121</v>
      </c>
      <c r="F6" s="4" t="s">
        <v>44</v>
      </c>
      <c r="H6" s="4" t="e">
        <f>IF('Datos_Básicos Solicitante'!#REF!='Datos_Básicos Solicitante'!$F$3,'4. BLOQUE '!E6,'4. BLOQUE '!F6)</f>
        <v>#REF!</v>
      </c>
      <c r="L6" s="17">
        <v>1500</v>
      </c>
      <c r="N6" s="4" t="s">
        <v>44</v>
      </c>
    </row>
    <row r="7" spans="1:27" ht="15" hidden="1" customHeight="1" x14ac:dyDescent="0.2">
      <c r="E7" s="4" t="s">
        <v>138</v>
      </c>
      <c r="F7" s="4" t="s">
        <v>44</v>
      </c>
      <c r="H7" s="4" t="e">
        <f>IF('Datos_Básicos Solicitante'!#REF!='Datos_Básicos Solicitante'!$F$3,'4. BLOQUE '!E7,'4. BLOQUE '!F7)</f>
        <v>#REF!</v>
      </c>
      <c r="L7" s="17">
        <v>2000</v>
      </c>
      <c r="N7" s="4" t="s">
        <v>44</v>
      </c>
      <c r="T7" s="74"/>
      <c r="W7" s="75"/>
    </row>
    <row r="8" spans="1:27" ht="15.75" hidden="1" customHeight="1" x14ac:dyDescent="0.2">
      <c r="E8" s="4" t="s">
        <v>139</v>
      </c>
      <c r="F8" s="4" t="s">
        <v>44</v>
      </c>
      <c r="H8" s="4" t="e">
        <f>IF('Datos_Básicos Solicitante'!#REF!='Datos_Básicos Solicitante'!$F$3,'4. BLOQUE '!E8,'4. BLOQUE '!F8)</f>
        <v>#REF!</v>
      </c>
      <c r="L8" s="17">
        <v>3000</v>
      </c>
      <c r="Q8" s="12"/>
      <c r="S8" s="25"/>
      <c r="W8" s="24"/>
      <c r="X8" s="25"/>
      <c r="Y8" s="25"/>
      <c r="Z8" s="25"/>
      <c r="AA8" s="26"/>
    </row>
    <row r="9" spans="1:27" ht="15.75" hidden="1" customHeight="1" x14ac:dyDescent="0.2">
      <c r="E9" s="4" t="s">
        <v>140</v>
      </c>
      <c r="F9" s="41" t="s">
        <v>44</v>
      </c>
      <c r="G9" s="41"/>
      <c r="H9" s="4" t="e">
        <f>IF('Datos_Básicos Solicitante'!#REF!='Datos_Básicos Solicitante'!$F$3,'4. BLOQUE '!E9,'4. BLOQUE '!F9)</f>
        <v>#REF!</v>
      </c>
      <c r="I9" s="41"/>
      <c r="J9" s="41"/>
      <c r="L9" s="17">
        <v>4000</v>
      </c>
      <c r="Q9" s="12" t="s">
        <v>146</v>
      </c>
      <c r="S9" s="100" t="s">
        <v>147</v>
      </c>
      <c r="W9" s="24" t="s">
        <v>148</v>
      </c>
      <c r="X9" s="25"/>
      <c r="Y9" s="25"/>
      <c r="Z9" s="25"/>
      <c r="AA9" s="26"/>
    </row>
    <row r="10" spans="1:27" ht="15.75" hidden="1" customHeight="1" x14ac:dyDescent="0.2">
      <c r="E10" s="4" t="s">
        <v>122</v>
      </c>
      <c r="F10" s="41" t="s">
        <v>44</v>
      </c>
      <c r="G10" s="41"/>
      <c r="H10" s="4" t="e">
        <f>IF('Datos_Básicos Solicitante'!#REF!='Datos_Básicos Solicitante'!$F$3,'4. BLOQUE '!E10,'4. BLOQUE '!F10)</f>
        <v>#REF!</v>
      </c>
      <c r="I10" s="41"/>
      <c r="J10" s="41"/>
      <c r="Q10" s="12" t="s">
        <v>149</v>
      </c>
      <c r="S10" s="14" t="s">
        <v>150</v>
      </c>
      <c r="W10" s="12" t="s">
        <v>151</v>
      </c>
      <c r="X10" s="13"/>
      <c r="Y10" s="13"/>
      <c r="Z10" s="13"/>
      <c r="AA10" s="14"/>
    </row>
    <row r="11" spans="1:27" ht="15.75" hidden="1" customHeight="1" x14ac:dyDescent="0.2">
      <c r="E11" s="41" t="s">
        <v>123</v>
      </c>
      <c r="F11" s="41" t="s">
        <v>44</v>
      </c>
      <c r="G11" s="41"/>
      <c r="H11" s="4" t="e">
        <f>IF('Datos_Básicos Solicitante'!#REF!='Datos_Básicos Solicitante'!$F$3,'4. BLOQUE '!E11,'4. BLOQUE '!F11)</f>
        <v>#REF!</v>
      </c>
      <c r="I11" s="41"/>
      <c r="J11" s="41"/>
      <c r="Q11" s="12" t="s">
        <v>152</v>
      </c>
      <c r="S11" s="14" t="s">
        <v>153</v>
      </c>
      <c r="W11" s="19" t="s">
        <v>154</v>
      </c>
      <c r="X11" s="76"/>
      <c r="Y11" s="76"/>
      <c r="Z11" s="76"/>
      <c r="AA11" s="77"/>
    </row>
    <row r="12" spans="1:27" ht="15.75" hidden="1" customHeight="1" x14ac:dyDescent="0.2">
      <c r="E12" s="41"/>
      <c r="F12" s="41"/>
      <c r="G12" s="41"/>
      <c r="H12" s="41"/>
      <c r="I12" s="41"/>
      <c r="J12" s="41"/>
      <c r="K12" s="41"/>
      <c r="Q12" s="12" t="s">
        <v>155</v>
      </c>
    </row>
    <row r="13" spans="1:27" ht="15.75" hidden="1" customHeight="1" x14ac:dyDescent="0.2">
      <c r="E13" s="41"/>
      <c r="F13" s="41"/>
      <c r="G13" s="41"/>
      <c r="H13" s="41"/>
      <c r="I13" s="41"/>
      <c r="J13" s="41"/>
      <c r="K13" s="41"/>
      <c r="S13" s="98" t="s">
        <v>49</v>
      </c>
      <c r="T13" s="98"/>
      <c r="U13" s="16"/>
    </row>
    <row r="14" spans="1:27" ht="15.75" hidden="1" customHeight="1" x14ac:dyDescent="0.2">
      <c r="D14" s="41"/>
      <c r="E14" s="41"/>
      <c r="F14" s="41"/>
      <c r="G14" s="41"/>
      <c r="H14" s="41"/>
      <c r="I14" s="41"/>
      <c r="J14" s="41"/>
      <c r="K14" s="41"/>
      <c r="S14" s="16" t="s">
        <v>157</v>
      </c>
      <c r="T14" s="16"/>
      <c r="U14" s="16"/>
    </row>
    <row r="15" spans="1:27" ht="15.75" hidden="1" customHeight="1" x14ac:dyDescent="0.2">
      <c r="C15" s="24"/>
      <c r="D15" s="25"/>
      <c r="E15" s="26"/>
      <c r="G15" s="41"/>
      <c r="H15" s="41"/>
      <c r="I15" s="41"/>
      <c r="J15" s="41"/>
      <c r="L15" s="12"/>
      <c r="Q15" s="12"/>
      <c r="S15" s="16" t="s">
        <v>159</v>
      </c>
      <c r="T15" s="98"/>
      <c r="U15" s="16"/>
    </row>
    <row r="16" spans="1:27" ht="15.75" hidden="1" customHeight="1" x14ac:dyDescent="0.2">
      <c r="C16" s="16" t="s">
        <v>13</v>
      </c>
      <c r="D16" s="16"/>
      <c r="E16" s="14"/>
      <c r="G16" s="41"/>
      <c r="H16" s="41"/>
      <c r="I16" s="41"/>
      <c r="J16" s="41"/>
      <c r="L16" s="12" t="s">
        <v>233</v>
      </c>
      <c r="Q16" s="12" t="s">
        <v>156</v>
      </c>
      <c r="S16" s="16" t="s">
        <v>160</v>
      </c>
      <c r="T16" s="98"/>
      <c r="U16" s="16"/>
    </row>
    <row r="17" spans="2:21" ht="15.75" hidden="1" customHeight="1" x14ac:dyDescent="0.2">
      <c r="C17" s="16" t="s">
        <v>110</v>
      </c>
      <c r="D17" s="16"/>
      <c r="E17" s="30"/>
      <c r="G17" s="41"/>
      <c r="H17" s="41"/>
      <c r="I17" s="41"/>
      <c r="J17" s="41"/>
      <c r="L17" s="12" t="s">
        <v>234</v>
      </c>
      <c r="Q17" s="12" t="s">
        <v>158</v>
      </c>
      <c r="S17" s="16" t="s">
        <v>161</v>
      </c>
      <c r="T17" s="98"/>
      <c r="U17" s="16"/>
    </row>
    <row r="18" spans="2:21" ht="15.75" hidden="1" customHeight="1" x14ac:dyDescent="0.2">
      <c r="C18" s="16" t="s">
        <v>203</v>
      </c>
      <c r="D18" s="16"/>
      <c r="E18" s="14"/>
      <c r="G18" s="41"/>
      <c r="H18" s="41"/>
      <c r="I18" s="41"/>
      <c r="J18" s="41"/>
      <c r="L18" s="12" t="s">
        <v>231</v>
      </c>
    </row>
    <row r="19" spans="2:21" ht="15.75" hidden="1" customHeight="1" x14ac:dyDescent="0.2">
      <c r="C19" s="16" t="s">
        <v>205</v>
      </c>
      <c r="D19" s="16"/>
      <c r="E19" s="14"/>
      <c r="G19" s="41"/>
      <c r="H19" s="41"/>
      <c r="I19" s="41"/>
      <c r="J19" s="41"/>
      <c r="L19" s="12" t="s">
        <v>232</v>
      </c>
      <c r="S19" s="16"/>
      <c r="T19" s="16"/>
      <c r="U19" s="16"/>
    </row>
    <row r="20" spans="2:21" ht="15.75" hidden="1" customHeight="1" x14ac:dyDescent="0.2">
      <c r="C20" s="16" t="s">
        <v>206</v>
      </c>
      <c r="D20" s="16"/>
      <c r="E20" s="30"/>
      <c r="G20" s="41"/>
      <c r="H20" s="41"/>
      <c r="I20" s="41"/>
      <c r="J20" s="41"/>
      <c r="L20" s="12" t="s">
        <v>235</v>
      </c>
      <c r="Q20" s="12"/>
      <c r="S20" s="16" t="s">
        <v>50</v>
      </c>
      <c r="T20" s="16"/>
      <c r="U20" s="16"/>
    </row>
    <row r="21" spans="2:21" ht="15.75" hidden="1" customHeight="1" x14ac:dyDescent="0.2">
      <c r="C21" s="16" t="s">
        <v>204</v>
      </c>
      <c r="D21" s="16"/>
      <c r="E21" s="14"/>
      <c r="G21" s="41"/>
      <c r="H21" s="41"/>
      <c r="I21" s="41"/>
      <c r="J21" s="41"/>
      <c r="L21" s="12"/>
      <c r="Q21" s="12" t="s">
        <v>162</v>
      </c>
      <c r="S21" s="16" t="s">
        <v>164</v>
      </c>
      <c r="T21" s="16"/>
      <c r="U21" s="16"/>
    </row>
    <row r="22" spans="2:21" ht="15.75" hidden="1" customHeight="1" x14ac:dyDescent="0.2">
      <c r="C22" s="16" t="s">
        <v>12</v>
      </c>
      <c r="D22" s="16"/>
      <c r="E22" s="30"/>
      <c r="G22" s="41"/>
      <c r="H22" s="41"/>
      <c r="I22" s="41"/>
      <c r="J22" s="41"/>
      <c r="L22" s="12"/>
      <c r="Q22" s="12" t="s">
        <v>163</v>
      </c>
      <c r="S22" s="16" t="s">
        <v>49</v>
      </c>
      <c r="T22" s="16"/>
      <c r="U22" s="16"/>
    </row>
    <row r="23" spans="2:21" ht="15.75" hidden="1" customHeight="1" x14ac:dyDescent="0.2">
      <c r="C23" s="16" t="s">
        <v>16</v>
      </c>
      <c r="D23" s="16"/>
      <c r="E23" s="14"/>
      <c r="G23" s="41"/>
      <c r="H23" s="41"/>
      <c r="I23" s="41"/>
      <c r="J23" s="41"/>
      <c r="S23" s="78"/>
    </row>
    <row r="24" spans="2:21" ht="15.75" hidden="1" customHeight="1" x14ac:dyDescent="0.2">
      <c r="C24" s="16" t="s">
        <v>108</v>
      </c>
      <c r="D24" s="16"/>
      <c r="E24" s="14"/>
      <c r="G24" s="43"/>
      <c r="T24" s="78"/>
      <c r="U24" s="78"/>
    </row>
    <row r="25" spans="2:21" ht="17.25" hidden="1" customHeight="1" x14ac:dyDescent="0.2">
      <c r="C25" s="16" t="s">
        <v>15</v>
      </c>
      <c r="D25" s="16"/>
      <c r="E25" s="14"/>
      <c r="G25" s="12"/>
      <c r="H25" s="13"/>
      <c r="I25" s="13"/>
      <c r="J25" s="14"/>
      <c r="T25" s="78"/>
      <c r="U25" s="78"/>
    </row>
    <row r="26" spans="2:21" ht="15.75" hidden="1" customHeight="1" x14ac:dyDescent="0.2">
      <c r="C26" s="16" t="s">
        <v>114</v>
      </c>
      <c r="D26" s="16"/>
      <c r="E26" s="14"/>
      <c r="G26" s="12" t="s">
        <v>50</v>
      </c>
      <c r="H26" s="13"/>
      <c r="I26" s="13"/>
      <c r="J26" s="14"/>
    </row>
    <row r="27" spans="2:21" ht="15.75" hidden="1" customHeight="1" x14ac:dyDescent="0.2">
      <c r="C27" s="16" t="s">
        <v>115</v>
      </c>
      <c r="D27" s="16"/>
      <c r="E27" s="14"/>
      <c r="G27" s="12" t="s">
        <v>49</v>
      </c>
      <c r="H27" s="13"/>
      <c r="I27" s="13"/>
      <c r="J27" s="14"/>
    </row>
    <row r="28" spans="2:21" ht="15.75" hidden="1" customHeight="1" x14ac:dyDescent="0.2">
      <c r="C28" s="4" t="s">
        <v>209</v>
      </c>
    </row>
    <row r="29" spans="2:21" ht="15.75" hidden="1" customHeight="1" x14ac:dyDescent="0.2">
      <c r="B29" s="4" t="s">
        <v>210</v>
      </c>
      <c r="C29" s="16" t="s">
        <v>171</v>
      </c>
      <c r="D29" s="16"/>
      <c r="E29" s="16"/>
      <c r="F29" s="16"/>
      <c r="G29" s="16"/>
      <c r="H29" s="16"/>
      <c r="I29" s="16"/>
      <c r="J29" s="16"/>
    </row>
    <row r="30" spans="2:21" ht="15.75" hidden="1" customHeight="1" x14ac:dyDescent="0.2">
      <c r="B30" s="4" t="s">
        <v>218</v>
      </c>
      <c r="C30" s="16" t="s">
        <v>172</v>
      </c>
      <c r="D30" s="16"/>
      <c r="E30" s="16"/>
      <c r="F30" s="16"/>
      <c r="G30" s="16"/>
      <c r="H30" s="16"/>
      <c r="I30" s="16"/>
      <c r="J30" s="16"/>
    </row>
    <row r="31" spans="2:21" ht="15.75" hidden="1" customHeight="1" x14ac:dyDescent="0.2">
      <c r="B31" s="4" t="s">
        <v>213</v>
      </c>
      <c r="C31" s="16" t="s">
        <v>173</v>
      </c>
      <c r="D31" s="16"/>
      <c r="E31" s="16"/>
      <c r="F31" s="16"/>
      <c r="G31" s="16"/>
      <c r="H31" s="16"/>
      <c r="I31" s="16"/>
      <c r="J31" s="16"/>
    </row>
    <row r="32" spans="2:21" ht="15.75" hidden="1" customHeight="1" x14ac:dyDescent="0.2">
      <c r="B32" s="4" t="s">
        <v>219</v>
      </c>
      <c r="C32" s="16" t="s">
        <v>174</v>
      </c>
      <c r="D32" s="16"/>
      <c r="E32" s="16"/>
      <c r="F32" s="16"/>
      <c r="G32" s="16"/>
      <c r="H32" s="16"/>
      <c r="I32" s="16"/>
      <c r="J32" s="16"/>
    </row>
    <row r="33" spans="2:10" ht="15.75" hidden="1" customHeight="1" x14ac:dyDescent="0.2">
      <c r="B33" s="4" t="s">
        <v>216</v>
      </c>
      <c r="C33" s="16" t="s">
        <v>175</v>
      </c>
      <c r="D33" s="16"/>
      <c r="E33" s="16"/>
      <c r="F33" s="16"/>
      <c r="G33" s="16"/>
      <c r="H33" s="16"/>
      <c r="I33" s="16"/>
      <c r="J33" s="16"/>
    </row>
    <row r="34" spans="2:10" ht="15.75" hidden="1" customHeight="1" x14ac:dyDescent="0.2">
      <c r="B34" s="4" t="s">
        <v>220</v>
      </c>
      <c r="C34" s="16" t="s">
        <v>176</v>
      </c>
      <c r="D34" s="16"/>
      <c r="E34" s="16"/>
      <c r="F34" s="16"/>
      <c r="G34" s="16"/>
      <c r="H34" s="16"/>
      <c r="I34" s="16"/>
      <c r="J34" s="16"/>
    </row>
    <row r="35" spans="2:10" ht="15.75" hidden="1" customHeight="1" x14ac:dyDescent="0.2">
      <c r="B35" s="4" t="s">
        <v>221</v>
      </c>
      <c r="C35" s="16" t="s">
        <v>177</v>
      </c>
      <c r="D35" s="16"/>
      <c r="E35" s="16"/>
      <c r="F35" s="16"/>
      <c r="G35" s="16"/>
      <c r="H35" s="16"/>
      <c r="I35" s="16"/>
      <c r="J35" s="16"/>
    </row>
    <row r="36" spans="2:10" ht="15.75" hidden="1" customHeight="1" x14ac:dyDescent="0.2">
      <c r="B36" s="4" t="s">
        <v>215</v>
      </c>
      <c r="C36" s="16" t="s">
        <v>178</v>
      </c>
      <c r="D36" s="16"/>
      <c r="E36" s="16"/>
      <c r="F36" s="16"/>
      <c r="G36" s="16"/>
      <c r="H36" s="16"/>
      <c r="I36" s="16"/>
      <c r="J36" s="16"/>
    </row>
    <row r="37" spans="2:10" ht="15.75" hidden="1" customHeight="1" x14ac:dyDescent="0.2">
      <c r="B37" s="4" t="s">
        <v>211</v>
      </c>
      <c r="C37" s="16" t="s">
        <v>179</v>
      </c>
      <c r="D37" s="16"/>
      <c r="E37" s="16"/>
      <c r="F37" s="16"/>
      <c r="G37" s="16"/>
      <c r="H37" s="16"/>
      <c r="I37" s="16"/>
      <c r="J37" s="16"/>
    </row>
    <row r="38" spans="2:10" ht="15.75" hidden="1" customHeight="1" x14ac:dyDescent="0.2">
      <c r="B38" s="4" t="s">
        <v>222</v>
      </c>
      <c r="C38" s="16" t="s">
        <v>180</v>
      </c>
      <c r="D38" s="16"/>
      <c r="E38" s="16"/>
      <c r="F38" s="16"/>
      <c r="G38" s="16"/>
      <c r="H38" s="16"/>
      <c r="I38" s="16"/>
      <c r="J38" s="16"/>
    </row>
    <row r="39" spans="2:10" ht="15.75" hidden="1" customHeight="1" x14ac:dyDescent="0.2">
      <c r="B39" s="4" t="s">
        <v>223</v>
      </c>
      <c r="C39" s="16" t="s">
        <v>181</v>
      </c>
      <c r="D39" s="16"/>
      <c r="E39" s="16"/>
      <c r="F39" s="16"/>
      <c r="G39" s="16"/>
      <c r="H39" s="16"/>
      <c r="I39" s="16"/>
      <c r="J39" s="16"/>
    </row>
    <row r="40" spans="2:10" ht="15.75" hidden="1" customHeight="1" x14ac:dyDescent="0.2">
      <c r="B40" s="4" t="s">
        <v>224</v>
      </c>
      <c r="C40" s="16" t="s">
        <v>182</v>
      </c>
      <c r="D40" s="16"/>
      <c r="E40" s="16"/>
      <c r="F40" s="16"/>
      <c r="G40" s="16"/>
      <c r="H40" s="16"/>
      <c r="I40" s="16"/>
      <c r="J40" s="16"/>
    </row>
    <row r="41" spans="2:10" ht="15.75" hidden="1" customHeight="1" x14ac:dyDescent="0.2">
      <c r="B41" s="4" t="s">
        <v>225</v>
      </c>
      <c r="C41" s="16" t="s">
        <v>183</v>
      </c>
      <c r="D41" s="16"/>
      <c r="E41" s="16"/>
      <c r="F41" s="16"/>
      <c r="G41" s="16"/>
      <c r="H41" s="16"/>
      <c r="I41" s="16"/>
      <c r="J41" s="16"/>
    </row>
    <row r="42" spans="2:10" ht="15.75" hidden="1" customHeight="1" x14ac:dyDescent="0.2">
      <c r="B42" s="4" t="s">
        <v>226</v>
      </c>
      <c r="C42" s="16" t="s">
        <v>184</v>
      </c>
      <c r="D42" s="16"/>
      <c r="E42" s="16"/>
      <c r="F42" s="16"/>
      <c r="G42" s="16"/>
      <c r="H42" s="16"/>
      <c r="I42" s="16"/>
      <c r="J42" s="16"/>
    </row>
    <row r="43" spans="2:10" ht="15.75" hidden="1" customHeight="1" x14ac:dyDescent="0.2">
      <c r="B43" s="4" t="s">
        <v>217</v>
      </c>
      <c r="C43" s="16" t="s">
        <v>185</v>
      </c>
      <c r="D43" s="16"/>
      <c r="E43" s="16"/>
      <c r="F43" s="16"/>
      <c r="G43" s="16"/>
      <c r="H43" s="16"/>
      <c r="I43" s="16"/>
      <c r="J43" s="16"/>
    </row>
    <row r="44" spans="2:10" ht="15.75" hidden="1" customHeight="1" x14ac:dyDescent="0.2">
      <c r="B44" s="4" t="s">
        <v>227</v>
      </c>
      <c r="C44" s="16" t="s">
        <v>186</v>
      </c>
      <c r="D44" s="16"/>
      <c r="E44" s="16"/>
      <c r="F44" s="16"/>
      <c r="G44" s="16"/>
      <c r="H44" s="16"/>
      <c r="I44" s="16"/>
      <c r="J44" s="16"/>
    </row>
    <row r="45" spans="2:10" ht="15.75" hidden="1" customHeight="1" x14ac:dyDescent="0.2">
      <c r="B45" s="4" t="s">
        <v>228</v>
      </c>
      <c r="C45" s="16" t="s">
        <v>187</v>
      </c>
      <c r="D45" s="16"/>
      <c r="E45" s="16"/>
      <c r="F45" s="16"/>
      <c r="G45" s="16"/>
      <c r="H45" s="16"/>
      <c r="I45" s="16"/>
      <c r="J45" s="16"/>
    </row>
    <row r="46" spans="2:10" ht="15.75" hidden="1" customHeight="1" x14ac:dyDescent="0.2">
      <c r="B46" s="4" t="s">
        <v>229</v>
      </c>
      <c r="C46" s="16" t="s">
        <v>188</v>
      </c>
      <c r="D46" s="16"/>
      <c r="E46" s="16"/>
      <c r="F46" s="16"/>
      <c r="G46" s="16"/>
      <c r="H46" s="16"/>
      <c r="I46" s="16"/>
      <c r="J46" s="16"/>
    </row>
    <row r="47" spans="2:10" ht="15.75" hidden="1" customHeight="1" x14ac:dyDescent="0.2">
      <c r="B47" s="4" t="s">
        <v>212</v>
      </c>
      <c r="C47" s="16" t="s">
        <v>189</v>
      </c>
      <c r="D47" s="16"/>
      <c r="E47" s="16"/>
      <c r="F47" s="16"/>
      <c r="G47" s="16"/>
      <c r="H47" s="16"/>
      <c r="I47" s="16"/>
      <c r="J47" s="16"/>
    </row>
    <row r="48" spans="2:10" ht="15.75" hidden="1" customHeight="1" x14ac:dyDescent="0.2">
      <c r="B48" s="4" t="s">
        <v>214</v>
      </c>
      <c r="C48" s="16" t="s">
        <v>190</v>
      </c>
      <c r="D48" s="16"/>
      <c r="E48" s="16"/>
      <c r="F48" s="16"/>
      <c r="G48" s="16"/>
      <c r="H48" s="16"/>
      <c r="I48" s="16"/>
      <c r="J48" s="16"/>
    </row>
    <row r="49" spans="3:13" ht="15.75" hidden="1" customHeight="1" x14ac:dyDescent="0.2">
      <c r="C49" s="16" t="s">
        <v>191</v>
      </c>
      <c r="D49" s="16"/>
      <c r="E49" s="16"/>
      <c r="F49" s="16"/>
      <c r="G49" s="16"/>
      <c r="H49" s="16"/>
      <c r="I49" s="16"/>
      <c r="J49" s="16"/>
    </row>
    <row r="50" spans="3:13" ht="15.75" hidden="1" customHeight="1" x14ac:dyDescent="0.2"/>
    <row r="51" spans="3:13" ht="15.75" hidden="1" customHeight="1" x14ac:dyDescent="0.2"/>
    <row r="52" spans="3:13" ht="15.75" hidden="1" customHeight="1" x14ac:dyDescent="0.2"/>
    <row r="53" spans="3:13" ht="15.75" hidden="1" customHeight="1" x14ac:dyDescent="0.2"/>
    <row r="54" spans="3:13" ht="15.75" hidden="1" customHeight="1" x14ac:dyDescent="0.2"/>
    <row r="55" spans="3:13" ht="15.75" hidden="1" customHeight="1" x14ac:dyDescent="0.2"/>
    <row r="56" spans="3:13" ht="15.75" hidden="1" customHeight="1" x14ac:dyDescent="0.2"/>
    <row r="57" spans="3:13" ht="15.75" hidden="1" customHeight="1" x14ac:dyDescent="0.2"/>
    <row r="58" spans="3:13" ht="15.75" hidden="1" customHeight="1" x14ac:dyDescent="0.2"/>
    <row r="59" spans="3:13" ht="15.75" hidden="1" customHeight="1" x14ac:dyDescent="0.2"/>
    <row r="60" spans="3:13" ht="15.75" customHeight="1" x14ac:dyDescent="0.2">
      <c r="M60" s="56"/>
    </row>
    <row r="61" spans="3:13" ht="25.15" customHeight="1" x14ac:dyDescent="0.2">
      <c r="C61" s="4" t="s">
        <v>170</v>
      </c>
      <c r="E61" s="174"/>
      <c r="F61" s="174"/>
      <c r="G61" s="174"/>
      <c r="H61" s="174"/>
      <c r="I61" s="174"/>
      <c r="J61" s="174"/>
    </row>
    <row r="62" spans="3:13" ht="25.15" customHeight="1" x14ac:dyDescent="0.2">
      <c r="E62" s="174"/>
      <c r="F62" s="174"/>
      <c r="G62" s="174"/>
      <c r="H62" s="174"/>
      <c r="I62" s="174"/>
      <c r="J62" s="174"/>
    </row>
    <row r="63" spans="3:13" ht="9" customHeight="1" x14ac:dyDescent="0.2">
      <c r="E63" s="174"/>
      <c r="F63" s="174"/>
      <c r="G63" s="174"/>
      <c r="H63" s="174"/>
      <c r="I63" s="174"/>
      <c r="J63" s="174"/>
    </row>
    <row r="64" spans="3:13" ht="84.75" customHeight="1" thickBot="1" x14ac:dyDescent="0.25">
      <c r="C64" s="181" t="s">
        <v>253</v>
      </c>
      <c r="D64" s="181"/>
      <c r="E64" s="181"/>
      <c r="F64" s="181"/>
      <c r="G64" s="181"/>
      <c r="H64" s="181"/>
      <c r="I64" s="181"/>
      <c r="J64" s="181"/>
      <c r="K64" s="181"/>
      <c r="L64" s="181"/>
      <c r="M64" s="96"/>
    </row>
    <row r="65" spans="1:13" ht="15" customHeight="1" x14ac:dyDescent="0.2">
      <c r="C65" s="175" t="s">
        <v>199</v>
      </c>
      <c r="D65" s="176"/>
      <c r="E65" s="176"/>
      <c r="F65" s="176"/>
      <c r="G65" s="176"/>
      <c r="H65" s="176"/>
      <c r="I65" s="176"/>
      <c r="J65" s="176"/>
      <c r="K65" s="176"/>
      <c r="L65" s="177"/>
    </row>
    <row r="66" spans="1:13" s="7" customFormat="1" ht="18.75" customHeight="1" thickBot="1" x14ac:dyDescent="0.3">
      <c r="C66" s="178"/>
      <c r="D66" s="179"/>
      <c r="E66" s="179"/>
      <c r="F66" s="179"/>
      <c r="G66" s="179"/>
      <c r="H66" s="179"/>
      <c r="I66" s="179"/>
      <c r="J66" s="179"/>
      <c r="K66" s="179"/>
      <c r="L66" s="180"/>
    </row>
    <row r="67" spans="1:13" s="7" customFormat="1" ht="18" x14ac:dyDescent="0.25">
      <c r="D67" s="20"/>
      <c r="E67" s="20"/>
      <c r="F67" s="20"/>
      <c r="G67" s="20"/>
      <c r="H67" s="20"/>
      <c r="I67" s="20"/>
      <c r="J67" s="20"/>
      <c r="K67" s="20"/>
      <c r="L67" s="20"/>
    </row>
    <row r="68" spans="1:13" s="7" customFormat="1" ht="18.75" customHeight="1" thickBot="1" x14ac:dyDescent="0.3">
      <c r="C68" s="146" t="s">
        <v>236</v>
      </c>
      <c r="D68" s="146"/>
      <c r="E68" s="146"/>
      <c r="F68" s="146"/>
      <c r="G68" s="146"/>
      <c r="H68" s="146"/>
      <c r="I68" s="146"/>
      <c r="J68" s="146"/>
      <c r="K68" s="146"/>
      <c r="L68" s="146"/>
    </row>
    <row r="69" spans="1:13" s="7" customFormat="1" ht="52.5" customHeight="1" x14ac:dyDescent="0.25">
      <c r="C69" s="139" t="s">
        <v>295</v>
      </c>
      <c r="D69" s="139"/>
      <c r="E69" s="139"/>
      <c r="F69" s="139"/>
      <c r="G69" s="139"/>
      <c r="H69" s="139"/>
      <c r="I69" s="139"/>
      <c r="J69" s="139"/>
      <c r="K69" s="139"/>
      <c r="L69" s="139"/>
    </row>
    <row r="70" spans="1:13" s="7" customFormat="1" ht="24.75" customHeight="1" x14ac:dyDescent="0.25">
      <c r="C70" s="139" t="s">
        <v>241</v>
      </c>
      <c r="D70" s="139"/>
      <c r="E70" s="139"/>
      <c r="F70" s="139"/>
      <c r="G70" s="139"/>
      <c r="H70" s="139"/>
      <c r="I70" s="139"/>
      <c r="J70" s="139"/>
      <c r="K70" s="139"/>
      <c r="L70" s="139"/>
    </row>
    <row r="71" spans="1:13" s="7" customFormat="1" ht="36" customHeight="1" x14ac:dyDescent="0.25">
      <c r="C71" s="194"/>
      <c r="D71" s="194"/>
      <c r="E71" s="194"/>
      <c r="F71" s="194"/>
      <c r="G71" s="194"/>
      <c r="H71" s="194"/>
      <c r="I71" s="194"/>
      <c r="J71" s="194"/>
      <c r="K71" s="194"/>
      <c r="L71" s="194"/>
    </row>
    <row r="72" spans="1:13" s="7" customFormat="1" ht="36" customHeight="1" x14ac:dyDescent="0.25">
      <c r="C72" s="194"/>
      <c r="D72" s="194"/>
      <c r="E72" s="194"/>
      <c r="F72" s="194"/>
      <c r="G72" s="194"/>
      <c r="H72" s="194"/>
      <c r="I72" s="194"/>
      <c r="J72" s="194"/>
      <c r="K72" s="194"/>
      <c r="L72" s="194"/>
    </row>
    <row r="73" spans="1:13" s="7" customFormat="1" ht="36" customHeight="1" x14ac:dyDescent="0.25">
      <c r="C73" s="194"/>
      <c r="D73" s="194"/>
      <c r="E73" s="194"/>
      <c r="F73" s="194"/>
      <c r="G73" s="194"/>
      <c r="H73" s="194"/>
      <c r="I73" s="194"/>
      <c r="J73" s="194"/>
      <c r="K73" s="194"/>
      <c r="L73" s="194"/>
    </row>
    <row r="74" spans="1:13" s="7" customFormat="1" ht="36" customHeight="1" x14ac:dyDescent="0.25">
      <c r="C74" s="194"/>
      <c r="D74" s="194"/>
      <c r="E74" s="194"/>
      <c r="F74" s="194"/>
      <c r="G74" s="194"/>
      <c r="H74" s="194"/>
      <c r="I74" s="194"/>
      <c r="J74" s="194"/>
      <c r="K74" s="194"/>
      <c r="L74" s="194"/>
    </row>
    <row r="75" spans="1:13" s="7" customFormat="1" ht="36" customHeight="1" x14ac:dyDescent="0.25">
      <c r="C75" s="194"/>
      <c r="D75" s="194"/>
      <c r="E75" s="194"/>
      <c r="F75" s="194"/>
      <c r="G75" s="194"/>
      <c r="H75" s="194"/>
      <c r="I75" s="194"/>
      <c r="J75" s="194"/>
      <c r="K75" s="194"/>
      <c r="L75" s="194"/>
    </row>
    <row r="76" spans="1:13" s="7" customFormat="1" ht="39.75" customHeight="1" x14ac:dyDescent="0.25">
      <c r="C76" s="194"/>
      <c r="D76" s="194"/>
      <c r="E76" s="194"/>
      <c r="F76" s="194"/>
      <c r="G76" s="194"/>
      <c r="H76" s="194"/>
      <c r="I76" s="194"/>
      <c r="J76" s="194"/>
      <c r="K76" s="194"/>
      <c r="L76" s="194"/>
    </row>
    <row r="77" spans="1:13" ht="39.75" customHeight="1" x14ac:dyDescent="0.25">
      <c r="A77" s="7"/>
      <c r="B77" s="7"/>
      <c r="C77" s="194"/>
      <c r="D77" s="194"/>
      <c r="E77" s="194"/>
      <c r="F77" s="194"/>
      <c r="G77" s="194"/>
      <c r="H77" s="194"/>
      <c r="I77" s="194"/>
      <c r="J77" s="194"/>
      <c r="K77" s="194"/>
      <c r="L77" s="194"/>
      <c r="M77" s="7"/>
    </row>
    <row r="78" spans="1:13" ht="33.75" customHeight="1" x14ac:dyDescent="0.25">
      <c r="C78" s="194"/>
      <c r="D78" s="194"/>
      <c r="E78" s="194"/>
      <c r="F78" s="194"/>
      <c r="G78" s="194"/>
      <c r="H78" s="194"/>
      <c r="I78" s="194"/>
      <c r="J78" s="194"/>
      <c r="K78" s="194"/>
      <c r="L78" s="194"/>
      <c r="M78" s="7"/>
    </row>
    <row r="79" spans="1:13" ht="33.75" customHeight="1" x14ac:dyDescent="0.25">
      <c r="C79" s="194"/>
      <c r="D79" s="194"/>
      <c r="E79" s="194"/>
      <c r="F79" s="194"/>
      <c r="G79" s="194"/>
      <c r="H79" s="194"/>
      <c r="I79" s="194"/>
      <c r="J79" s="194"/>
      <c r="K79" s="194"/>
      <c r="L79" s="194"/>
      <c r="M79" s="7"/>
    </row>
    <row r="80" spans="1:13" ht="105.75" customHeight="1" x14ac:dyDescent="0.25">
      <c r="A80" s="7"/>
      <c r="B80" s="7"/>
      <c r="C80" s="139" t="s">
        <v>296</v>
      </c>
      <c r="D80" s="139"/>
      <c r="E80" s="139"/>
      <c r="F80" s="139"/>
      <c r="G80" s="139"/>
      <c r="H80" s="139"/>
      <c r="I80" s="139"/>
      <c r="J80" s="139"/>
      <c r="K80" s="139"/>
      <c r="L80" s="139"/>
      <c r="M80" s="7"/>
    </row>
    <row r="81" spans="1:13" ht="27.75" customHeight="1" x14ac:dyDescent="0.25">
      <c r="A81" s="7"/>
      <c r="B81" s="7"/>
      <c r="C81" s="139" t="s">
        <v>241</v>
      </c>
      <c r="D81" s="139"/>
      <c r="E81" s="139"/>
      <c r="F81" s="139"/>
      <c r="G81" s="139"/>
      <c r="H81" s="139"/>
      <c r="I81" s="139"/>
      <c r="J81" s="139"/>
      <c r="K81" s="139"/>
      <c r="L81" s="139"/>
      <c r="M81" s="7"/>
    </row>
    <row r="82" spans="1:13" ht="141" customHeight="1" x14ac:dyDescent="0.2">
      <c r="C82" s="184"/>
      <c r="D82" s="185"/>
      <c r="E82" s="185"/>
      <c r="F82" s="185"/>
      <c r="G82" s="185"/>
      <c r="H82" s="185"/>
      <c r="I82" s="185"/>
      <c r="J82" s="185"/>
      <c r="K82" s="185"/>
      <c r="L82" s="186"/>
    </row>
    <row r="83" spans="1:13" ht="185.25" customHeight="1" x14ac:dyDescent="0.2">
      <c r="C83" s="190"/>
      <c r="D83" s="191"/>
      <c r="E83" s="191"/>
      <c r="F83" s="191"/>
      <c r="G83" s="191"/>
      <c r="H83" s="191"/>
      <c r="I83" s="191"/>
      <c r="J83" s="191"/>
      <c r="K83" s="191"/>
      <c r="L83" s="192"/>
    </row>
    <row r="84" spans="1:13" ht="25.5" customHeight="1" x14ac:dyDescent="0.2"/>
    <row r="85" spans="1:13" ht="248.25" customHeight="1" x14ac:dyDescent="0.2">
      <c r="C85" s="251" t="s">
        <v>297</v>
      </c>
      <c r="D85" s="251"/>
      <c r="E85" s="251"/>
      <c r="F85" s="251"/>
      <c r="G85" s="251"/>
      <c r="H85" s="251"/>
      <c r="I85" s="251"/>
      <c r="J85" s="251"/>
      <c r="K85" s="251"/>
      <c r="L85" s="251"/>
    </row>
    <row r="86" spans="1:13" ht="18" customHeight="1" x14ac:dyDescent="0.2">
      <c r="C86" s="139" t="s">
        <v>241</v>
      </c>
      <c r="D86" s="139"/>
      <c r="E86" s="139"/>
      <c r="F86" s="139"/>
      <c r="G86" s="139"/>
      <c r="H86" s="139"/>
      <c r="I86" s="139"/>
      <c r="J86" s="139"/>
      <c r="K86" s="139"/>
      <c r="L86" s="139"/>
      <c r="M86" s="89"/>
    </row>
    <row r="87" spans="1:13" ht="222.75" customHeight="1" x14ac:dyDescent="0.2">
      <c r="C87" s="245"/>
      <c r="D87" s="246"/>
      <c r="E87" s="246"/>
      <c r="F87" s="246"/>
      <c r="G87" s="246"/>
      <c r="H87" s="246"/>
      <c r="I87" s="246"/>
      <c r="J87" s="246"/>
      <c r="K87" s="246"/>
      <c r="L87" s="247"/>
    </row>
    <row r="88" spans="1:13" ht="223.5" customHeight="1" x14ac:dyDescent="0.2">
      <c r="C88" s="248"/>
      <c r="D88" s="249"/>
      <c r="E88" s="249"/>
      <c r="F88" s="249"/>
      <c r="G88" s="249"/>
      <c r="H88" s="249"/>
      <c r="I88" s="249"/>
      <c r="J88" s="249"/>
      <c r="K88" s="249"/>
      <c r="L88" s="250"/>
    </row>
  </sheetData>
  <sheetProtection algorithmName="SHA-512" hashValue="w0JXwrnaBGotpyliruiHRU7hkLNTHPe3LWhZDAm+M6v20v3IAbBEVMOuoHpd3lt0+hwrBaXjw8c673gkzUcOng==" saltValue="mZurLi0Op4OEYsHbcJprqQ==" spinCount="100000" sheet="1" selectLockedCells="1"/>
  <dataConsolidate/>
  <mergeCells count="13">
    <mergeCell ref="E61:J63"/>
    <mergeCell ref="C64:L64"/>
    <mergeCell ref="C65:L66"/>
    <mergeCell ref="C68:L68"/>
    <mergeCell ref="C70:L70"/>
    <mergeCell ref="C87:L88"/>
    <mergeCell ref="C86:L86"/>
    <mergeCell ref="C69:L69"/>
    <mergeCell ref="C71:L79"/>
    <mergeCell ref="C82:L83"/>
    <mergeCell ref="C85:L85"/>
    <mergeCell ref="C80:L80"/>
    <mergeCell ref="C81:L81"/>
  </mergeCells>
  <dataValidations count="1">
    <dataValidation type="textLength" operator="lessThanOrEqual" allowBlank="1" showInputMessage="1" showErrorMessage="1" error="Por favor, no sobrepasar los 3.000 caracteres establecidos" sqref="C82:L84 C87:L88 C71:L79" xr:uid="{7CEFB360-DF8A-4A11-BD58-F2228E12509F}">
      <formula1>3000</formula1>
    </dataValidation>
  </dataValidations>
  <pageMargins left="0.27559055118110237" right="0.15748031496062992" top="0.43307086614173229" bottom="0.43307086614173229" header="0.31496062992125984" footer="0.31496062992125984"/>
  <pageSetup paperSize="9" scale="52" fitToHeight="0" orientation="portrait" r:id="rId1"/>
  <headerFooter>
    <oddFooter>&amp;L_x000D_&amp;1#&amp;"Aptos"&amp;10&amp;K000000 Clasificación: Interna&amp;C&amp;14Página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09721-87DB-4946-B3ED-360082525D09}">
  <sheetPr codeName="Hoja3">
    <tabColor theme="5" tint="-0.249977111117893"/>
  </sheetPr>
  <dimension ref="A2:K147"/>
  <sheetViews>
    <sheetView showGridLines="0" topLeftCell="A4" zoomScale="75" zoomScaleNormal="75" workbookViewId="0">
      <selection activeCell="B7" sqref="B7"/>
    </sheetView>
  </sheetViews>
  <sheetFormatPr baseColWidth="10" defaultColWidth="9.28515625" defaultRowHeight="14.25" x14ac:dyDescent="0.2"/>
  <cols>
    <col min="1" max="1" width="6" style="4" customWidth="1"/>
    <col min="2" max="2" width="180.7109375" style="4" customWidth="1"/>
    <col min="3" max="3" width="52.7109375" style="4" customWidth="1"/>
    <col min="4" max="10" width="15.7109375" style="4" customWidth="1"/>
    <col min="11" max="11" width="2.28515625" style="4" customWidth="1"/>
    <col min="12" max="16" width="16.28515625" style="4" customWidth="1"/>
    <col min="17" max="16384" width="9.28515625" style="4"/>
  </cols>
  <sheetData>
    <row r="2" spans="1:11" ht="20.100000000000001" customHeight="1" x14ac:dyDescent="0.2">
      <c r="B2" s="51"/>
      <c r="C2" s="51"/>
      <c r="D2" s="51"/>
      <c r="E2" s="51"/>
      <c r="F2" s="51"/>
      <c r="G2" s="51"/>
      <c r="H2" s="51"/>
      <c r="I2" s="51"/>
      <c r="J2" s="51"/>
      <c r="K2" s="6"/>
    </row>
    <row r="3" spans="1:11" ht="29.25" customHeight="1" x14ac:dyDescent="0.2">
      <c r="B3" s="52" t="s">
        <v>107</v>
      </c>
    </row>
    <row r="5" spans="1:11" s="56" customFormat="1" ht="33" customHeight="1" x14ac:dyDescent="0.2">
      <c r="B5" s="53" t="s">
        <v>104</v>
      </c>
      <c r="C5" s="4"/>
      <c r="D5" s="54"/>
      <c r="E5" s="54"/>
      <c r="F5" s="54"/>
      <c r="G5" s="54"/>
      <c r="H5" s="54"/>
      <c r="I5" s="54"/>
      <c r="J5" s="54"/>
      <c r="K5" s="55"/>
    </row>
    <row r="6" spans="1:11" s="57" customFormat="1" ht="18.75" customHeight="1" x14ac:dyDescent="0.25">
      <c r="B6" s="54"/>
      <c r="C6" s="4"/>
      <c r="D6" s="54"/>
      <c r="E6" s="54"/>
      <c r="F6" s="54"/>
      <c r="G6" s="54"/>
      <c r="H6" s="54"/>
      <c r="I6" s="54"/>
      <c r="J6" s="54"/>
      <c r="K6" s="55"/>
    </row>
    <row r="7" spans="1:11" ht="25.15" customHeight="1" x14ac:dyDescent="0.2">
      <c r="A7" s="58"/>
      <c r="B7" s="60" t="s">
        <v>105</v>
      </c>
    </row>
    <row r="8" spans="1:11" ht="20.100000000000001" customHeight="1" x14ac:dyDescent="0.2">
      <c r="B8" s="61" t="s">
        <v>57</v>
      </c>
    </row>
    <row r="9" spans="1:11" ht="20.100000000000001" customHeight="1" x14ac:dyDescent="0.2">
      <c r="B9" s="62">
        <f>'Datos_Básicos Solicitante'!C72</f>
        <v>0</v>
      </c>
    </row>
    <row r="10" spans="1:11" ht="20.100000000000001" customHeight="1" x14ac:dyDescent="0.2">
      <c r="B10" s="61" t="s">
        <v>58</v>
      </c>
    </row>
    <row r="11" spans="1:11" ht="20.100000000000001" customHeight="1" x14ac:dyDescent="0.2">
      <c r="B11" s="62">
        <f>'Datos_Básicos Solicitante'!I72</f>
        <v>0</v>
      </c>
    </row>
    <row r="12" spans="1:11" ht="20.100000000000001" customHeight="1" x14ac:dyDescent="0.2">
      <c r="B12" s="61" t="s">
        <v>59</v>
      </c>
    </row>
    <row r="13" spans="1:11" ht="20.100000000000001" customHeight="1" x14ac:dyDescent="0.2">
      <c r="B13" s="62">
        <f>'Datos_Básicos Solicitante'!F38</f>
        <v>0</v>
      </c>
    </row>
    <row r="14" spans="1:11" ht="20.100000000000001" customHeight="1" x14ac:dyDescent="0.2">
      <c r="B14" s="61" t="s">
        <v>60</v>
      </c>
    </row>
    <row r="15" spans="1:11" ht="20.100000000000001" customHeight="1" x14ac:dyDescent="0.2">
      <c r="B15" s="62">
        <f>'Datos_Básicos Solicitante'!M40</f>
        <v>0</v>
      </c>
    </row>
    <row r="16" spans="1:11" ht="20.100000000000001" customHeight="1" x14ac:dyDescent="0.2">
      <c r="B16" s="61" t="s">
        <v>61</v>
      </c>
    </row>
    <row r="17" spans="2:2" ht="20.100000000000001" customHeight="1" x14ac:dyDescent="0.2">
      <c r="B17" s="63">
        <f>'Datos_Básicos Solicitante'!I46</f>
        <v>0</v>
      </c>
    </row>
    <row r="18" spans="2:2" ht="20.100000000000001" customHeight="1" x14ac:dyDescent="0.2">
      <c r="B18" s="61" t="s">
        <v>62</v>
      </c>
    </row>
    <row r="19" spans="2:2" ht="20.100000000000001" customHeight="1" x14ac:dyDescent="0.2">
      <c r="B19" s="63">
        <f>'Datos_Básicos Solicitante'!F48</f>
        <v>0</v>
      </c>
    </row>
    <row r="20" spans="2:2" ht="20.100000000000001" customHeight="1" x14ac:dyDescent="0.2">
      <c r="B20" s="61" t="s">
        <v>63</v>
      </c>
    </row>
    <row r="21" spans="2:2" ht="20.100000000000001" customHeight="1" x14ac:dyDescent="0.2">
      <c r="B21" s="62">
        <f>'Datos_Básicos Solicitante'!K48</f>
        <v>0</v>
      </c>
    </row>
    <row r="22" spans="2:2" ht="20.100000000000001" customHeight="1" x14ac:dyDescent="0.2">
      <c r="B22" s="61" t="s">
        <v>64</v>
      </c>
    </row>
    <row r="23" spans="2:2" ht="20.100000000000001" customHeight="1" x14ac:dyDescent="0.2">
      <c r="B23" s="62">
        <f>'Datos_Básicos Solicitante'!C56</f>
        <v>0</v>
      </c>
    </row>
    <row r="24" spans="2:2" ht="20.100000000000001" customHeight="1" x14ac:dyDescent="0.2">
      <c r="B24" s="61" t="s">
        <v>65</v>
      </c>
    </row>
    <row r="25" spans="2:2" ht="20.100000000000001" customHeight="1" x14ac:dyDescent="0.2">
      <c r="B25" s="62">
        <f>'Datos_Básicos Solicitante'!G60</f>
        <v>0</v>
      </c>
    </row>
    <row r="26" spans="2:2" ht="20.100000000000001" customHeight="1" x14ac:dyDescent="0.2">
      <c r="B26" s="61" t="s">
        <v>66</v>
      </c>
    </row>
    <row r="27" spans="2:2" ht="20.100000000000001" customHeight="1" x14ac:dyDescent="0.2">
      <c r="B27" s="62">
        <f>'Datos_Básicos Solicitante'!E62</f>
        <v>0</v>
      </c>
    </row>
    <row r="28" spans="2:2" ht="20.100000000000001" customHeight="1" x14ac:dyDescent="0.2">
      <c r="B28" s="61" t="s">
        <v>67</v>
      </c>
    </row>
    <row r="29" spans="2:2" ht="20.100000000000001" customHeight="1" x14ac:dyDescent="0.2">
      <c r="B29" s="63">
        <f>'Datos_Básicos Solicitante'!E64</f>
        <v>0</v>
      </c>
    </row>
    <row r="30" spans="2:2" ht="20.100000000000001" customHeight="1" x14ac:dyDescent="0.2">
      <c r="B30" s="61" t="s">
        <v>68</v>
      </c>
    </row>
    <row r="31" spans="2:2" ht="20.100000000000001" customHeight="1" x14ac:dyDescent="0.2">
      <c r="B31" s="63">
        <f>'Datos_Básicos Solicitante'!E66</f>
        <v>0</v>
      </c>
    </row>
    <row r="32" spans="2:2" ht="20.100000000000001" customHeight="1" x14ac:dyDescent="0.2">
      <c r="B32" s="61" t="s">
        <v>99</v>
      </c>
    </row>
    <row r="33" spans="2:2" ht="20.100000000000001" customHeight="1" x14ac:dyDescent="0.2">
      <c r="B33" s="62" t="e">
        <f>'3. BLOQUE'!#REF!</f>
        <v>#REF!</v>
      </c>
    </row>
    <row r="34" spans="2:2" ht="20.100000000000001" customHeight="1" x14ac:dyDescent="0.2">
      <c r="B34" s="61" t="s">
        <v>100</v>
      </c>
    </row>
    <row r="35" spans="2:2" ht="20.100000000000001" customHeight="1" x14ac:dyDescent="0.2">
      <c r="B35" s="62" t="e">
        <f>'3. BLOQUE'!#REF!</f>
        <v>#REF!</v>
      </c>
    </row>
    <row r="36" spans="2:2" ht="20.100000000000001" customHeight="1" x14ac:dyDescent="0.2">
      <c r="B36" s="61" t="s">
        <v>69</v>
      </c>
    </row>
    <row r="37" spans="2:2" ht="20.100000000000001" customHeight="1" x14ac:dyDescent="0.2">
      <c r="B37" s="64" t="e">
        <f>'3. BLOQUE'!#REF!</f>
        <v>#REF!</v>
      </c>
    </row>
    <row r="38" spans="2:2" ht="20.100000000000001" customHeight="1" x14ac:dyDescent="0.2">
      <c r="B38" s="61" t="s">
        <v>70</v>
      </c>
    </row>
    <row r="39" spans="2:2" ht="20.100000000000001" customHeight="1" x14ac:dyDescent="0.2">
      <c r="B39" s="64" t="e">
        <f>'3. BLOQUE'!#REF!</f>
        <v>#REF!</v>
      </c>
    </row>
    <row r="40" spans="2:2" ht="20.100000000000001" customHeight="1" x14ac:dyDescent="0.2">
      <c r="B40" s="61" t="s">
        <v>71</v>
      </c>
    </row>
    <row r="41" spans="2:2" ht="20.100000000000001" customHeight="1" x14ac:dyDescent="0.2">
      <c r="B41" s="62" t="e">
        <f>#REF!</f>
        <v>#REF!</v>
      </c>
    </row>
    <row r="42" spans="2:2" ht="20.100000000000001" customHeight="1" x14ac:dyDescent="0.2">
      <c r="B42" s="61" t="s">
        <v>72</v>
      </c>
    </row>
    <row r="43" spans="2:2" ht="20.100000000000001" customHeight="1" x14ac:dyDescent="0.2">
      <c r="B43" s="62" t="e">
        <f>#REF!</f>
        <v>#REF!</v>
      </c>
    </row>
    <row r="44" spans="2:2" ht="20.100000000000001" customHeight="1" x14ac:dyDescent="0.2">
      <c r="B44" s="61" t="s">
        <v>73</v>
      </c>
    </row>
    <row r="45" spans="2:2" ht="20.100000000000001" customHeight="1" x14ac:dyDescent="0.2">
      <c r="B45" s="62" t="e">
        <f>#REF!</f>
        <v>#REF!</v>
      </c>
    </row>
    <row r="46" spans="2:2" ht="20.100000000000001" customHeight="1" x14ac:dyDescent="0.2">
      <c r="B46" s="61" t="s">
        <v>74</v>
      </c>
    </row>
    <row r="47" spans="2:2" ht="20.100000000000001" customHeight="1" x14ac:dyDescent="0.2">
      <c r="B47" s="62" t="e">
        <f>#REF!</f>
        <v>#REF!</v>
      </c>
    </row>
    <row r="48" spans="2:2" ht="20.100000000000001" customHeight="1" x14ac:dyDescent="0.2">
      <c r="B48" s="61" t="s">
        <v>75</v>
      </c>
    </row>
    <row r="49" spans="2:2" ht="20.100000000000001" customHeight="1" x14ac:dyDescent="0.2">
      <c r="B49" s="62" t="e">
        <f>#REF!</f>
        <v>#REF!</v>
      </c>
    </row>
    <row r="50" spans="2:2" ht="20.100000000000001" customHeight="1" x14ac:dyDescent="0.2">
      <c r="B50" s="61" t="s">
        <v>76</v>
      </c>
    </row>
    <row r="51" spans="2:2" ht="20.100000000000001" customHeight="1" x14ac:dyDescent="0.2">
      <c r="B51" s="62" t="e">
        <f>#REF!</f>
        <v>#REF!</v>
      </c>
    </row>
    <row r="52" spans="2:2" ht="20.100000000000001" customHeight="1" x14ac:dyDescent="0.2">
      <c r="B52" s="65"/>
    </row>
    <row r="53" spans="2:2" ht="25.15" customHeight="1" x14ac:dyDescent="0.2">
      <c r="B53" s="60" t="s">
        <v>18</v>
      </c>
    </row>
    <row r="54" spans="2:2" s="5" customFormat="1" ht="77.25" customHeight="1" x14ac:dyDescent="0.25">
      <c r="B54" s="59" t="str">
        <f>CONCATENATE(" • Reseña de la entidad: ",'Datos_Básicos Solicitante'!C75)</f>
        <v xml:space="preserve"> • Reseña de la entidad: </v>
      </c>
    </row>
    <row r="55" spans="2:2" ht="45" customHeight="1" x14ac:dyDescent="0.2">
      <c r="B55" s="59" t="str">
        <f>CONCATENATE(" • Objeto del proyecto: ",'Datos_Básicos Solicitante'!C56)</f>
        <v xml:space="preserve"> • Objeto del proyecto: </v>
      </c>
    </row>
    <row r="56" spans="2:2" ht="150" customHeight="1" x14ac:dyDescent="0.2">
      <c r="B56" s="59" t="e">
        <f>CONCATENATE(" • Resumen del proyecto:  ",'3. BLOQUE'!#REF!)</f>
        <v>#REF!</v>
      </c>
    </row>
    <row r="57" spans="2:2" ht="40.15" customHeight="1" x14ac:dyDescent="0.2">
      <c r="B57" s="59" t="e">
        <f>CONCATENATE(" • Actividad prevista 1:  ",'3. BLOQUE'!#REF!)</f>
        <v>#REF!</v>
      </c>
    </row>
    <row r="58" spans="2:2" ht="40.15" customHeight="1" x14ac:dyDescent="0.2">
      <c r="B58" s="59" t="e">
        <f>CONCATENATE(" • Actividad prevista 2:  ",'3. BLOQUE'!#REF!)</f>
        <v>#REF!</v>
      </c>
    </row>
    <row r="59" spans="2:2" ht="40.15" customHeight="1" x14ac:dyDescent="0.2">
      <c r="B59" s="59" t="e">
        <f>CONCATENATE(" • Actividad prevista 3:  ",'3. BLOQUE'!#REF!)</f>
        <v>#REF!</v>
      </c>
    </row>
    <row r="60" spans="2:2" ht="40.15" customHeight="1" x14ac:dyDescent="0.2">
      <c r="B60" s="59" t="e">
        <f>CONCATENATE(" • Actividad prevista 4:  ",'3. BLOQUE'!#REF!)</f>
        <v>#REF!</v>
      </c>
    </row>
    <row r="61" spans="2:2" ht="40.15" customHeight="1" x14ac:dyDescent="0.2">
      <c r="B61" s="59" t="e">
        <f>CONCATENATE(" • Actividad prevista 5:  ",'3. BLOQUE'!#REF!)</f>
        <v>#REF!</v>
      </c>
    </row>
    <row r="62" spans="2:2" ht="40.15" customHeight="1" x14ac:dyDescent="0.2">
      <c r="B62" s="59" t="e">
        <f>CONCATENATE(" • Actividad prevista 6:  ",'3. BLOQUE'!#REF!)</f>
        <v>#REF!</v>
      </c>
    </row>
    <row r="63" spans="2:2" ht="40.15" customHeight="1" x14ac:dyDescent="0.2">
      <c r="B63" s="59" t="e">
        <f>CONCATENATE(" • Actividad prevista 7:  ",'3. BLOQUE'!#REF!)</f>
        <v>#REF!</v>
      </c>
    </row>
    <row r="64" spans="2:2" ht="40.15" customHeight="1" x14ac:dyDescent="0.2">
      <c r="B64" s="59" t="e">
        <f>CONCATENATE(" • Actividad prevista 8:  ",'3. BLOQUE'!#REF!)</f>
        <v>#REF!</v>
      </c>
    </row>
    <row r="65" spans="2:2" ht="40.15" customHeight="1" x14ac:dyDescent="0.2">
      <c r="B65" s="59" t="e">
        <f>CONCATENATE(" • Actividad prevista 9:  ",'3. BLOQUE'!#REF!)</f>
        <v>#REF!</v>
      </c>
    </row>
    <row r="66" spans="2:2" ht="40.15" customHeight="1" x14ac:dyDescent="0.2">
      <c r="B66" s="59" t="e">
        <f>CONCATENATE(" • Actividad prevista 10:  ",'3. BLOQUE'!#REF!)</f>
        <v>#REF!</v>
      </c>
    </row>
    <row r="67" spans="2:2" ht="44.25" customHeight="1" x14ac:dyDescent="0.2">
      <c r="B67" s="59" t="e">
        <f>CONCATENATE(" • Ámbito de actuación: ",DatosBásicos_SAP!B41)</f>
        <v>#REF!</v>
      </c>
    </row>
    <row r="68" spans="2:2" ht="59.25" customHeight="1" x14ac:dyDescent="0.2">
      <c r="B68" s="59" t="e">
        <f xml:space="preserve"> CONCATENATE(" • Presupuesto: ",#REF!, "   • Solicitud a Fundación ONCE: ",#REF!, "   • Financiación propia: ",#REF!, "   • Otra financiación: ",#REF!)</f>
        <v>#REF!</v>
      </c>
    </row>
    <row r="69" spans="2:2" ht="95.1" customHeight="1" x14ac:dyDescent="0.2">
      <c r="B69" s="59" t="e">
        <f>CONCATENATE(" • Colectivo objetivo: ",'3. BLOQUE'!#REF!)</f>
        <v>#REF!</v>
      </c>
    </row>
    <row r="70" spans="2:2" ht="30" customHeight="1" x14ac:dyDescent="0.2">
      <c r="B70" s="66" t="e">
        <f>'3. BLOQUE'!#REF!</f>
        <v>#REF!</v>
      </c>
    </row>
    <row r="71" spans="2:2" ht="30" customHeight="1" x14ac:dyDescent="0.2">
      <c r="B71" s="66" t="e">
        <f>'3. BLOQUE'!#REF!</f>
        <v>#REF!</v>
      </c>
    </row>
    <row r="72" spans="2:2" ht="20.100000000000001" customHeight="1" x14ac:dyDescent="0.2">
      <c r="B72" s="67"/>
    </row>
    <row r="73" spans="2:2" ht="25.15" customHeight="1" x14ac:dyDescent="0.2">
      <c r="B73" s="68" t="s">
        <v>106</v>
      </c>
    </row>
    <row r="74" spans="2:2" ht="20.100000000000001" customHeight="1" x14ac:dyDescent="0.2">
      <c r="B74" s="61" t="s">
        <v>92</v>
      </c>
    </row>
    <row r="75" spans="2:2" ht="20.100000000000001" customHeight="1" x14ac:dyDescent="0.2">
      <c r="B75" s="62" t="e">
        <f>'3. BLOQUE'!#REF!</f>
        <v>#REF!</v>
      </c>
    </row>
    <row r="76" spans="2:2" ht="20.100000000000001" customHeight="1" x14ac:dyDescent="0.2">
      <c r="B76" s="69" t="s">
        <v>91</v>
      </c>
    </row>
    <row r="77" spans="2:2" ht="20.100000000000001" customHeight="1" x14ac:dyDescent="0.2">
      <c r="B77" s="62" t="e">
        <f>'3. BLOQUE'!#REF!</f>
        <v>#REF!</v>
      </c>
    </row>
    <row r="78" spans="2:2" ht="20.100000000000001" customHeight="1" x14ac:dyDescent="0.2">
      <c r="B78" s="61" t="s">
        <v>90</v>
      </c>
    </row>
    <row r="79" spans="2:2" ht="20.100000000000001" customHeight="1" x14ac:dyDescent="0.2">
      <c r="B79" s="62" t="e">
        <f>'3. BLOQUE'!#REF!</f>
        <v>#REF!</v>
      </c>
    </row>
    <row r="80" spans="2:2" ht="20.100000000000001" customHeight="1" x14ac:dyDescent="0.2">
      <c r="B80" s="61" t="s">
        <v>89</v>
      </c>
    </row>
    <row r="81" spans="2:2" ht="20.100000000000001" customHeight="1" x14ac:dyDescent="0.2">
      <c r="B81" s="62" t="e">
        <f>'3. BLOQUE'!#REF!</f>
        <v>#REF!</v>
      </c>
    </row>
    <row r="82" spans="2:2" ht="20.100000000000001" customHeight="1" x14ac:dyDescent="0.2">
      <c r="B82" s="61" t="s">
        <v>88</v>
      </c>
    </row>
    <row r="83" spans="2:2" ht="20.100000000000001" customHeight="1" x14ac:dyDescent="0.2">
      <c r="B83" s="62" t="e">
        <f>'3. BLOQUE'!#REF!</f>
        <v>#REF!</v>
      </c>
    </row>
    <row r="84" spans="2:2" ht="20.100000000000001" customHeight="1" x14ac:dyDescent="0.2">
      <c r="B84" s="61" t="s">
        <v>87</v>
      </c>
    </row>
    <row r="85" spans="2:2" ht="20.100000000000001" customHeight="1" x14ac:dyDescent="0.2">
      <c r="B85" s="62" t="e">
        <f>'3. BLOQUE'!#REF!</f>
        <v>#REF!</v>
      </c>
    </row>
    <row r="86" spans="2:2" ht="20.100000000000001" customHeight="1" x14ac:dyDescent="0.2">
      <c r="B86" s="61" t="s">
        <v>86</v>
      </c>
    </row>
    <row r="87" spans="2:2" ht="20.100000000000001" customHeight="1" x14ac:dyDescent="0.2">
      <c r="B87" s="62" t="e">
        <f>'3. BLOQUE'!#REF!</f>
        <v>#REF!</v>
      </c>
    </row>
    <row r="88" spans="2:2" ht="20.100000000000001" customHeight="1" x14ac:dyDescent="0.2">
      <c r="B88" s="61" t="s">
        <v>85</v>
      </c>
    </row>
    <row r="89" spans="2:2" ht="20.100000000000001" customHeight="1" x14ac:dyDescent="0.2">
      <c r="B89" s="62" t="e">
        <f>'3. BLOQUE'!#REF!</f>
        <v>#REF!</v>
      </c>
    </row>
    <row r="90" spans="2:2" ht="20.100000000000001" customHeight="1" x14ac:dyDescent="0.2">
      <c r="B90" s="61" t="s">
        <v>84</v>
      </c>
    </row>
    <row r="91" spans="2:2" ht="20.100000000000001" customHeight="1" x14ac:dyDescent="0.2">
      <c r="B91" s="62" t="e">
        <f>'3. BLOQUE'!#REF!</f>
        <v>#REF!</v>
      </c>
    </row>
    <row r="92" spans="2:2" ht="20.100000000000001" customHeight="1" x14ac:dyDescent="0.2">
      <c r="B92" s="61" t="s">
        <v>83</v>
      </c>
    </row>
    <row r="93" spans="2:2" ht="20.100000000000001" customHeight="1" x14ac:dyDescent="0.2">
      <c r="B93" s="62" t="e">
        <f>'3. BLOQUE'!#REF!</f>
        <v>#REF!</v>
      </c>
    </row>
    <row r="94" spans="2:2" ht="20.100000000000001" customHeight="1" x14ac:dyDescent="0.2">
      <c r="B94" s="61" t="s">
        <v>80</v>
      </c>
    </row>
    <row r="95" spans="2:2" ht="20.100000000000001" customHeight="1" x14ac:dyDescent="0.2">
      <c r="B95" s="64" t="e">
        <f>'3. BLOQUE'!#REF!</f>
        <v>#REF!</v>
      </c>
    </row>
    <row r="96" spans="2:2" ht="20.100000000000001" customHeight="1" x14ac:dyDescent="0.2">
      <c r="B96" s="61" t="s">
        <v>81</v>
      </c>
    </row>
    <row r="97" spans="2:2" ht="20.100000000000001" customHeight="1" x14ac:dyDescent="0.2">
      <c r="B97" s="64" t="e">
        <f>'3. BLOQUE'!#REF!</f>
        <v>#REF!</v>
      </c>
    </row>
    <row r="98" spans="2:2" ht="20.100000000000001" customHeight="1" x14ac:dyDescent="0.2">
      <c r="B98" s="61" t="s">
        <v>77</v>
      </c>
    </row>
    <row r="99" spans="2:2" ht="20.100000000000001" customHeight="1" x14ac:dyDescent="0.2">
      <c r="B99" s="62" t="e">
        <f>'3. BLOQUE'!#REF!</f>
        <v>#REF!</v>
      </c>
    </row>
    <row r="100" spans="2:2" ht="20.100000000000001" customHeight="1" x14ac:dyDescent="0.2">
      <c r="B100" s="61" t="s">
        <v>93</v>
      </c>
    </row>
    <row r="101" spans="2:2" ht="20.100000000000001" customHeight="1" x14ac:dyDescent="0.2">
      <c r="B101" s="62" t="e">
        <f>'3. BLOQUE'!#REF!</f>
        <v>#REF!</v>
      </c>
    </row>
    <row r="102" spans="2:2" ht="20.100000000000001" customHeight="1" x14ac:dyDescent="0.2">
      <c r="B102" s="61" t="s">
        <v>94</v>
      </c>
    </row>
    <row r="103" spans="2:2" ht="20.100000000000001" customHeight="1" x14ac:dyDescent="0.2">
      <c r="B103" s="62" t="e">
        <f>'3. BLOQUE'!#REF!</f>
        <v>#REF!</v>
      </c>
    </row>
    <row r="104" spans="2:2" ht="20.100000000000001" customHeight="1" x14ac:dyDescent="0.2">
      <c r="B104" s="61" t="s">
        <v>95</v>
      </c>
    </row>
    <row r="105" spans="2:2" ht="20.100000000000001" customHeight="1" x14ac:dyDescent="0.2">
      <c r="B105" s="62" t="e">
        <f>'3. BLOQUE'!#REF!</f>
        <v>#REF!</v>
      </c>
    </row>
    <row r="106" spans="2:2" ht="20.100000000000001" customHeight="1" x14ac:dyDescent="0.2">
      <c r="B106" s="61" t="s">
        <v>96</v>
      </c>
    </row>
    <row r="107" spans="2:2" ht="20.100000000000001" customHeight="1" x14ac:dyDescent="0.2">
      <c r="B107" s="62" t="e">
        <f>'3. BLOQUE'!#REF!</f>
        <v>#REF!</v>
      </c>
    </row>
    <row r="108" spans="2:2" ht="20.100000000000001" customHeight="1" x14ac:dyDescent="0.2">
      <c r="B108" s="61" t="s">
        <v>97</v>
      </c>
    </row>
    <row r="109" spans="2:2" ht="20.100000000000001" customHeight="1" x14ac:dyDescent="0.2">
      <c r="B109" s="62" t="e">
        <f>'3. BLOQUE'!#REF!</f>
        <v>#REF!</v>
      </c>
    </row>
    <row r="110" spans="2:2" ht="20.100000000000001" customHeight="1" x14ac:dyDescent="0.2">
      <c r="B110" s="61" t="s">
        <v>98</v>
      </c>
    </row>
    <row r="111" spans="2:2" ht="20.100000000000001" customHeight="1" x14ac:dyDescent="0.2">
      <c r="B111" s="62" t="e">
        <f>'3. BLOQUE'!#REF!</f>
        <v>#REF!</v>
      </c>
    </row>
    <row r="112" spans="2:2" ht="20.100000000000001" customHeight="1" x14ac:dyDescent="0.2">
      <c r="B112" s="61" t="s">
        <v>124</v>
      </c>
    </row>
    <row r="113" spans="2:2" ht="20.100000000000001" customHeight="1" x14ac:dyDescent="0.2">
      <c r="B113" s="62" t="e">
        <f>'3. BLOQUE'!#REF!</f>
        <v>#REF!</v>
      </c>
    </row>
    <row r="114" spans="2:2" ht="20.100000000000001" customHeight="1" x14ac:dyDescent="0.2">
      <c r="B114" s="61" t="s">
        <v>125</v>
      </c>
    </row>
    <row r="115" spans="2:2" ht="20.100000000000001" customHeight="1" x14ac:dyDescent="0.2">
      <c r="B115" s="62" t="e">
        <f>'3. BLOQUE'!#REF!</f>
        <v>#REF!</v>
      </c>
    </row>
    <row r="116" spans="2:2" ht="20.100000000000001" customHeight="1" x14ac:dyDescent="0.2">
      <c r="B116" s="61" t="s">
        <v>126</v>
      </c>
    </row>
    <row r="117" spans="2:2" ht="20.100000000000001" customHeight="1" x14ac:dyDescent="0.2">
      <c r="B117" s="62" t="e">
        <f>'3. BLOQUE'!#REF!</f>
        <v>#REF!</v>
      </c>
    </row>
    <row r="118" spans="2:2" ht="20.100000000000001" customHeight="1" x14ac:dyDescent="0.2">
      <c r="B118" s="61" t="s">
        <v>127</v>
      </c>
    </row>
    <row r="119" spans="2:2" ht="20.100000000000001" customHeight="1" x14ac:dyDescent="0.2">
      <c r="B119" s="62" t="e">
        <f>'3. BLOQUE'!#REF!</f>
        <v>#REF!</v>
      </c>
    </row>
    <row r="120" spans="2:2" ht="20.100000000000001" customHeight="1" x14ac:dyDescent="0.2">
      <c r="B120" s="61" t="s">
        <v>128</v>
      </c>
    </row>
    <row r="121" spans="2:2" ht="20.100000000000001" customHeight="1" x14ac:dyDescent="0.2">
      <c r="B121" s="62" t="e">
        <f>'3. BLOQUE'!#REF!</f>
        <v>#REF!</v>
      </c>
    </row>
    <row r="122" spans="2:2" ht="20.100000000000001" customHeight="1" x14ac:dyDescent="0.2">
      <c r="B122" s="61" t="s">
        <v>129</v>
      </c>
    </row>
    <row r="123" spans="2:2" ht="20.100000000000001" customHeight="1" x14ac:dyDescent="0.2">
      <c r="B123" s="62" t="e">
        <f>'3. BLOQUE'!#REF!</f>
        <v>#REF!</v>
      </c>
    </row>
    <row r="124" spans="2:2" ht="20.100000000000001" customHeight="1" x14ac:dyDescent="0.2">
      <c r="B124" s="61" t="s">
        <v>130</v>
      </c>
    </row>
    <row r="125" spans="2:2" ht="20.100000000000001" customHeight="1" x14ac:dyDescent="0.2">
      <c r="B125" s="62" t="e">
        <f>'3. BLOQUE'!#REF!</f>
        <v>#REF!</v>
      </c>
    </row>
    <row r="126" spans="2:2" ht="20.100000000000001" customHeight="1" x14ac:dyDescent="0.2">
      <c r="B126" s="61" t="s">
        <v>131</v>
      </c>
    </row>
    <row r="127" spans="2:2" ht="20.100000000000001" customHeight="1" x14ac:dyDescent="0.2">
      <c r="B127" s="62" t="e">
        <f>'3. BLOQUE'!#REF!</f>
        <v>#REF!</v>
      </c>
    </row>
    <row r="128" spans="2:2" ht="20.100000000000001" customHeight="1" x14ac:dyDescent="0.2">
      <c r="B128" s="61" t="s">
        <v>132</v>
      </c>
    </row>
    <row r="129" spans="2:2" ht="20.100000000000001" customHeight="1" x14ac:dyDescent="0.2">
      <c r="B129" s="62" t="e">
        <f>'3. BLOQUE'!#REF!</f>
        <v>#REF!</v>
      </c>
    </row>
    <row r="130" spans="2:2" ht="20.100000000000001" customHeight="1" x14ac:dyDescent="0.2">
      <c r="B130" s="61" t="s">
        <v>133</v>
      </c>
    </row>
    <row r="131" spans="2:2" ht="20.100000000000001" customHeight="1" x14ac:dyDescent="0.2">
      <c r="B131" s="62" t="e">
        <f>'3. BLOQUE'!#REF!</f>
        <v>#REF!</v>
      </c>
    </row>
    <row r="132" spans="2:2" ht="20.100000000000001" customHeight="1" x14ac:dyDescent="0.2">
      <c r="B132" s="61" t="s">
        <v>134</v>
      </c>
    </row>
    <row r="133" spans="2:2" ht="20.100000000000001" customHeight="1" x14ac:dyDescent="0.2">
      <c r="B133" s="62" t="e">
        <f>'3. BLOQUE'!#REF!</f>
        <v>#REF!</v>
      </c>
    </row>
    <row r="134" spans="2:2" ht="20.100000000000001" customHeight="1" x14ac:dyDescent="0.2">
      <c r="B134" s="61" t="s">
        <v>135</v>
      </c>
    </row>
    <row r="135" spans="2:2" ht="20.100000000000001" customHeight="1" x14ac:dyDescent="0.2">
      <c r="B135" s="62" t="e">
        <f>'3. BLOQUE'!#REF!</f>
        <v>#REF!</v>
      </c>
    </row>
    <row r="136" spans="2:2" ht="20.100000000000001" customHeight="1" x14ac:dyDescent="0.2">
      <c r="B136" s="61" t="s">
        <v>136</v>
      </c>
    </row>
    <row r="137" spans="2:2" ht="20.100000000000001" customHeight="1" x14ac:dyDescent="0.2">
      <c r="B137" s="62" t="e">
        <f>'3. BLOQUE'!#REF!</f>
        <v>#REF!</v>
      </c>
    </row>
    <row r="138" spans="2:2" ht="20.100000000000001" customHeight="1" x14ac:dyDescent="0.2">
      <c r="B138" s="61" t="s">
        <v>137</v>
      </c>
    </row>
    <row r="139" spans="2:2" ht="20.100000000000001" customHeight="1" x14ac:dyDescent="0.2">
      <c r="B139" s="62" t="e">
        <f>'3. BLOQUE'!#REF!</f>
        <v>#REF!</v>
      </c>
    </row>
    <row r="140" spans="2:2" ht="20.100000000000001" customHeight="1" x14ac:dyDescent="0.2">
      <c r="B140" s="61" t="s">
        <v>79</v>
      </c>
    </row>
    <row r="141" spans="2:2" ht="20.100000000000001" customHeight="1" x14ac:dyDescent="0.2">
      <c r="B141" s="62" t="e">
        <f>#REF!</f>
        <v>#REF!</v>
      </c>
    </row>
    <row r="142" spans="2:2" ht="20.100000000000001" customHeight="1" x14ac:dyDescent="0.2">
      <c r="B142" s="61" t="s">
        <v>82</v>
      </c>
    </row>
    <row r="143" spans="2:2" ht="20.100000000000001" customHeight="1" x14ac:dyDescent="0.2">
      <c r="B143" s="62" t="e">
        <f>#REF!</f>
        <v>#REF!</v>
      </c>
    </row>
    <row r="144" spans="2:2" ht="20.100000000000001" customHeight="1" x14ac:dyDescent="0.2">
      <c r="B144" s="61" t="s">
        <v>78</v>
      </c>
    </row>
    <row r="145" spans="1:2" ht="20.100000000000001" customHeight="1" x14ac:dyDescent="0.2">
      <c r="A145" s="58"/>
      <c r="B145" s="62" t="e">
        <f>#REF!</f>
        <v>#REF!</v>
      </c>
    </row>
    <row r="146" spans="1:2" ht="20.100000000000001" customHeight="1" x14ac:dyDescent="0.2"/>
    <row r="147" spans="1:2" ht="20.100000000000001" customHeight="1" x14ac:dyDescent="0.2"/>
  </sheetData>
  <pageMargins left="0.70866141732283472" right="0.70866141732283472" top="0.74803149606299213" bottom="0.74803149606299213" header="0.31496062992125984" footer="0.31496062992125984"/>
  <pageSetup paperSize="9" scale="74" orientation="portrait" r:id="rId1"/>
  <headerFooter>
    <oddFooter>&amp;L_x000D_&amp;1#&amp;"Aptos"&amp;10&amp;K000000 Clasificación: Interna&amp;C&amp;14Page &amp;P of &amp;N</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05167139CF364C881428743FBAB418" ma:contentTypeVersion="14" ma:contentTypeDescription="Crear nuevo documento." ma:contentTypeScope="" ma:versionID="78c200e3542a1bd4e721ecbd3b02f340">
  <xsd:schema xmlns:xsd="http://www.w3.org/2001/XMLSchema" xmlns:xs="http://www.w3.org/2001/XMLSchema" xmlns:p="http://schemas.microsoft.com/office/2006/metadata/properties" xmlns:ns3="08c7060b-96fd-4c82-b3f9-b085c6e2abd0" xmlns:ns4="67616cea-2335-4a7b-8e45-fa039f066ac1" targetNamespace="http://schemas.microsoft.com/office/2006/metadata/properties" ma:root="true" ma:fieldsID="f826112048b05770544d39597598cbff" ns3:_="" ns4:_="">
    <xsd:import namespace="08c7060b-96fd-4c82-b3f9-b085c6e2abd0"/>
    <xsd:import namespace="67616cea-2335-4a7b-8e45-fa039f066ac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c7060b-96fd-4c82-b3f9-b085c6e2ab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616cea-2335-4a7b-8e45-fa039f066ac1"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B517CD-B355-413D-BF7E-4061CBC739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c7060b-96fd-4c82-b3f9-b085c6e2abd0"/>
    <ds:schemaRef ds:uri="67616cea-2335-4a7b-8e45-fa039f066a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1D0436-8F66-4B77-9D46-6C985F12F6CA}">
  <ds:schemaRefs>
    <ds:schemaRef ds:uri="http://schemas.microsoft.com/sharepoint/v3/contenttype/forms"/>
  </ds:schemaRefs>
</ds:datastoreItem>
</file>

<file path=customXml/itemProps3.xml><?xml version="1.0" encoding="utf-8"?>
<ds:datastoreItem xmlns:ds="http://schemas.openxmlformats.org/officeDocument/2006/customXml" ds:itemID="{810FD017-35A4-433E-9B79-DA54970D27B9}">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d958723a-5915-4af3-b4cd-4da9a9655e8a}" enabled="1" method="Standard" siteId="{bab5b22c-d82b-452e-9cad-04f9708f4bb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Instrucciones</vt:lpstr>
      <vt:lpstr>Datos_Básicos Solicitante</vt:lpstr>
      <vt:lpstr>1. BLOQUE</vt:lpstr>
      <vt:lpstr>2. BLOQUE</vt:lpstr>
      <vt:lpstr>3. BLOQUE</vt:lpstr>
      <vt:lpstr>4. BLOQUE </vt:lpstr>
      <vt:lpstr>DatosBásicos_SAP</vt:lpstr>
      <vt:lpstr>'1. BLOQUE'!Área_de_impresión</vt:lpstr>
      <vt:lpstr>'2. BLOQUE'!Área_de_impresión</vt:lpstr>
      <vt:lpstr>'3. BLOQUE'!Área_de_impresión</vt:lpstr>
      <vt:lpstr>'4. BLOQUE '!Área_de_impresión</vt:lpstr>
      <vt:lpstr>'Datos_Básicos Solicitante'!Área_de_impresión</vt:lpstr>
      <vt:lpstr>DatosBásicos_SAP!Área_de_impresión</vt:lpstr>
      <vt:lpstr>Instrucciones!Área_de_impresión</vt:lpstr>
    </vt:vector>
  </TitlesOfParts>
  <Company>FUNDACION ONCE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jgarciau</dc:creator>
  <cp:lastModifiedBy>Garcia-Uceda Del Campo, Joaquin</cp:lastModifiedBy>
  <cp:lastPrinted>2021-06-14T06:18:51Z</cp:lastPrinted>
  <dcterms:created xsi:type="dcterms:W3CDTF">2013-07-18T07:43:35Z</dcterms:created>
  <dcterms:modified xsi:type="dcterms:W3CDTF">2026-06-25T10:39:41Z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0x0101004105167139CF364C881428743FBAB418</vt:lpwstr>
  </property>
</Properties>
</file>