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7824" tabRatio="787" activeTab="1"/>
  </bookViews>
  <sheets>
    <sheet name="Instrucciones" sheetId="1" r:id="rId1"/>
    <sheet name="1. Datos Básicos" sheetId="2" r:id="rId2"/>
    <sheet name="2.Información_Entidad" sheetId="3" r:id="rId3"/>
    <sheet name="3. Calidad Operación" sheetId="4" r:id="rId4"/>
    <sheet name="4. Impacto Operación" sheetId="5" r:id="rId5"/>
    <sheet name="5.Presupuesto_Financiación" sheetId="6" r:id="rId6"/>
    <sheet name="DatosBásicos_SAP" sheetId="7" state="hidden" r:id="rId7"/>
  </sheets>
  <definedNames>
    <definedName name="_xlfn.AGGREGATE" hidden="1">#NAME?</definedName>
    <definedName name="_xlfn.SINGLE" hidden="1">#NAME?</definedName>
    <definedName name="_xlnm.Print_Area" localSheetId="1">'1. Datos Básicos'!$B$1:$N$92</definedName>
    <definedName name="_xlnm.Print_Area" localSheetId="2">'2.Información_Entidad'!$B$1:$M$141</definedName>
    <definedName name="_xlnm.Print_Area" localSheetId="3">'3. Calidad Operación'!$B$1:$M$208</definedName>
    <definedName name="_xlnm.Print_Area" localSheetId="4">'4. Impacto Operación'!$B$1:$M$75</definedName>
    <definedName name="_xlnm.Print_Area" localSheetId="5">'5.Presupuesto_Financiación'!$B$1:$N$81</definedName>
    <definedName name="_xlnm.Print_Area" localSheetId="6">'DatosBásicos_SAP'!$B$7:$B$9</definedName>
    <definedName name="_xlnm.Print_Area" localSheetId="0">'Instrucciones'!$B$1:$J$32</definedName>
  </definedNames>
  <calcPr fullCalcOnLoad="1"/>
</workbook>
</file>

<file path=xl/sharedStrings.xml><?xml version="1.0" encoding="utf-8"?>
<sst xmlns="http://schemas.openxmlformats.org/spreadsheetml/2006/main" count="423" uniqueCount="335">
  <si>
    <t>Nº de expediente:</t>
  </si>
  <si>
    <t>Fecha:</t>
  </si>
  <si>
    <t>COCEMFE (Confederación Española de Personas con Discapacidad Física y Orgánica)</t>
  </si>
  <si>
    <t>CNSE (Confederación Estatal de Personas Sordas)</t>
  </si>
  <si>
    <t>FIAPAS (Confederación Española de Familias de Personas Sordas)</t>
  </si>
  <si>
    <t>PREDIF (Plataforma Representativa Estatal de Discapacitados Físicos)</t>
  </si>
  <si>
    <t xml:space="preserve">AUTISMO ESPAÑA </t>
  </si>
  <si>
    <t xml:space="preserve">FESPAU (Federación Española de Asociaciones de Padres de Autistas) </t>
  </si>
  <si>
    <t xml:space="preserve">DOWN ESPAÑA </t>
  </si>
  <si>
    <t>FEDERACIÓN ECOM (Entidad Colaboradora de Minusválidos)</t>
  </si>
  <si>
    <t>FEDACE (Federación Española de Daño Cerebral)</t>
  </si>
  <si>
    <t>FEDER (Federación Española de Enfermedades Raras)</t>
  </si>
  <si>
    <t>Fecha de inicio:</t>
  </si>
  <si>
    <t>Autismo</t>
  </si>
  <si>
    <t>Sindrome de Down</t>
  </si>
  <si>
    <t>Intelectual</t>
  </si>
  <si>
    <t>Enfermedad mental</t>
  </si>
  <si>
    <t>Enfermedad rara</t>
  </si>
  <si>
    <t>Parálisis cerebral</t>
  </si>
  <si>
    <t xml:space="preserve"> • Se tendrá en consideración la explicación detallada y clara de cada pregunta, así como la aportación de información relevante.</t>
  </si>
  <si>
    <t>INTRODUCCIÓN E INSTRUCCIONES</t>
  </si>
  <si>
    <t>Comentarios SAP:</t>
  </si>
  <si>
    <t>El colectivo global de la discapacidad</t>
  </si>
  <si>
    <t xml:space="preserve"> • En las preguntas que estén habilitados menús desplegables (marcados en color gris oscuro) se deberá escoger una de las opciones y posteriormente justificar la opción seleccionada introduciendo un comentario explicativo.</t>
  </si>
  <si>
    <t>No evaluado</t>
  </si>
  <si>
    <t>En evaluación</t>
  </si>
  <si>
    <t>Evaluación finalizada</t>
  </si>
  <si>
    <t xml:space="preserve"> • El formulario está ajustado para que se pueda imprimir sin la necesidad de tener que hacer ninguna modificación al formato.</t>
  </si>
  <si>
    <t>P.23,25</t>
  </si>
  <si>
    <t>P.24</t>
  </si>
  <si>
    <t>Límite de texto:</t>
  </si>
  <si>
    <t>En trámite</t>
  </si>
  <si>
    <t xml:space="preserve">Fecha de finalización:                     </t>
  </si>
  <si>
    <t>CONCEPTO DE GASTO</t>
  </si>
  <si>
    <t>Denominación de la entidad:</t>
  </si>
  <si>
    <t>Denominación abreviada:</t>
  </si>
  <si>
    <t>Dirección de la Sede Social:</t>
  </si>
  <si>
    <t>Población/ Provincia:</t>
  </si>
  <si>
    <t xml:space="preserve"> CIF:</t>
  </si>
  <si>
    <t>Código Postal:</t>
  </si>
  <si>
    <t>E-mail:</t>
  </si>
  <si>
    <t>Nombre y apellidos del Representante Legal de la entidad:</t>
  </si>
  <si>
    <t>Cargo:</t>
  </si>
  <si>
    <t>Teléfono 1:</t>
  </si>
  <si>
    <t>Fecha de constitución de la entidad (dd/mm/aaaa):</t>
  </si>
  <si>
    <t>Registro:</t>
  </si>
  <si>
    <t>Fecha de inscripción (dd/mm/aaaa):</t>
  </si>
  <si>
    <t xml:space="preserve"> Teléfono 2:</t>
  </si>
  <si>
    <t>NIF:</t>
  </si>
  <si>
    <t xml:space="preserve"> </t>
  </si>
  <si>
    <t>Favorable</t>
  </si>
  <si>
    <t>Desfavorable</t>
  </si>
  <si>
    <t>¿Pertenece a alguna, o es una, Confederación Nacional de Asociaciones de Personas con Discapacidad?</t>
  </si>
  <si>
    <t>En caso afirmativo, ¿cuál? Por favor, seleccione la confederación correspondiente. En caso de que su entidad sea de doble militancia, por favor, utilice las dos casillas habilitadas.</t>
  </si>
  <si>
    <t>No</t>
  </si>
  <si>
    <t>Sí</t>
  </si>
  <si>
    <t>Fecha aprox. de inicio</t>
  </si>
  <si>
    <t>Fecha aprox. de finalización</t>
  </si>
  <si>
    <t>V. - PRESUPUESTO Y FINANCIACIÓN</t>
  </si>
  <si>
    <t xml:space="preserve">COSTE POR CONCEPTO DE GASTO DESGLOSADO </t>
  </si>
  <si>
    <t>Describa brevemente la entidad y su naturaleza jurídica según se recoge en sus estatutos (Límite 400 caracteres):</t>
  </si>
  <si>
    <t xml:space="preserve"> • En las tablas solamente se deberán cumplimentar las casillas habilitadas (color blanco). En caso de que necesite mayor espacio adjunte un documento con dicha información.</t>
  </si>
  <si>
    <t xml:space="preserve"> • En los cuadros de texto, para introducir un punto y aparte dentro de la misma celda, se deberá teclear Alt y Enter. En caso de que desee comenzar una respuesta introduciendo un guión (-) deberá dejar un espacio previamente (pulsando la barra espaciadora una única vez).</t>
  </si>
  <si>
    <t>Confederación 1</t>
  </si>
  <si>
    <t>Confederación 2</t>
  </si>
  <si>
    <t>Denominación de la entidad</t>
  </si>
  <si>
    <t>CIF</t>
  </si>
  <si>
    <t>Teléfono</t>
  </si>
  <si>
    <t>E-mail</t>
  </si>
  <si>
    <t>Página web</t>
  </si>
  <si>
    <t>Nombre del proyecto</t>
  </si>
  <si>
    <t>Persona de contacto responsable del proyecto</t>
  </si>
  <si>
    <t>Cargo de la persona responsable del proyecto</t>
  </si>
  <si>
    <t>Teléfono de la personas responsable del proyecto</t>
  </si>
  <si>
    <t>E-mail de la personas responsable del proyecto</t>
  </si>
  <si>
    <t>Fecha de inicio del proyecto</t>
  </si>
  <si>
    <t>Fecha de finalización del proyecto</t>
  </si>
  <si>
    <t>Emplazamiento del proyecto</t>
  </si>
  <si>
    <t>Ámbito geográfico</t>
  </si>
  <si>
    <t>Coste total del proyecto</t>
  </si>
  <si>
    <t>Solicitud a Fundación ONCE</t>
  </si>
  <si>
    <t>Financiación propia</t>
  </si>
  <si>
    <t>Otra financiación</t>
  </si>
  <si>
    <t>Beneficiarios</t>
  </si>
  <si>
    <t>Plan de publicitación</t>
  </si>
  <si>
    <t>Porcentaje de empleos con una duración igual o superior a tres meses</t>
  </si>
  <si>
    <t>Fecha de inicio</t>
  </si>
  <si>
    <t>Fecha de finalización</t>
  </si>
  <si>
    <t>Porcentaje de empleos con una duración igual o superior a un año</t>
  </si>
  <si>
    <t>Actividad prevista 10</t>
  </si>
  <si>
    <t>Actividad prevista 9</t>
  </si>
  <si>
    <t>Actividad prevista 8</t>
  </si>
  <si>
    <t>Actividad prevista 7</t>
  </si>
  <si>
    <t>Actividad prevista 6</t>
  </si>
  <si>
    <t>Actividad prevista 5</t>
  </si>
  <si>
    <t>Actividad prevista 4</t>
  </si>
  <si>
    <t>Actividad prevista 3</t>
  </si>
  <si>
    <t>Actividad prevista 2</t>
  </si>
  <si>
    <t>Actividad prevista 1</t>
  </si>
  <si>
    <t>Indicador 1</t>
  </si>
  <si>
    <t>Indicador 2</t>
  </si>
  <si>
    <t>Indicador 3</t>
  </si>
  <si>
    <t>Indicador 4</t>
  </si>
  <si>
    <t>Indicador 5</t>
  </si>
  <si>
    <t>Indicador 6</t>
  </si>
  <si>
    <t>Colectivo objetivo</t>
  </si>
  <si>
    <t>Colectivo objetivo explicación</t>
  </si>
  <si>
    <r>
      <rPr>
        <b/>
        <sz val="17"/>
        <color indexed="8"/>
        <rFont val="Arial"/>
        <family val="2"/>
      </rPr>
      <t xml:space="preserve"> </t>
    </r>
    <r>
      <rPr>
        <b/>
        <u val="single"/>
        <sz val="17"/>
        <color indexed="8"/>
        <rFont val="Arial"/>
        <family val="2"/>
      </rPr>
      <t>Introducción del formulario:</t>
    </r>
  </si>
  <si>
    <r>
      <t xml:space="preserve"> </t>
    </r>
    <r>
      <rPr>
        <b/>
        <u val="single"/>
        <sz val="17"/>
        <color indexed="8"/>
        <rFont val="Arial"/>
        <family val="2"/>
      </rPr>
      <t>Instrucciones del formulario:</t>
    </r>
  </si>
  <si>
    <r>
      <t xml:space="preserve"> • Los cuadros de texto habilitados para contestar a las preguntas tienen un espacio limitado que no se deberá superar. Para las preguntas que </t>
    </r>
    <r>
      <rPr>
        <sz val="16"/>
        <rFont val="Arial"/>
        <family val="2"/>
      </rPr>
      <t>se considere necesario, se ha indicado en la formulación de la pregunta el número máximo de caracteres establecidos (contando espacios). En caso de que supere el límite de caracteres establecido, le saldrá un mensaje de error. Si selecciona Reintentar podrá continuar ajustando el texto.</t>
    </r>
  </si>
  <si>
    <t>Datos Básicos / Información SAP / Datos Impacto Ex-Post</t>
  </si>
  <si>
    <t>Consolidación</t>
  </si>
  <si>
    <t>Impacto ex-post</t>
  </si>
  <si>
    <t xml:space="preserve">                                  Convocatoria de proyectos de Fundación ONCE</t>
  </si>
  <si>
    <t>Daño cerebral adquirido</t>
  </si>
  <si>
    <t>DESCRIPCIÓN DE LA PARTIDA</t>
  </si>
  <si>
    <t>Física y/u orgánica</t>
  </si>
  <si>
    <t>Descripción de las actividades</t>
  </si>
  <si>
    <t xml:space="preserve">Comentario adicional (Límite 2.000 caracteres): </t>
  </si>
  <si>
    <t xml:space="preserve"> • Será necesario contestar a todas las preguntas del cuestionario. En ausencia de información, o en caso de que la respuesta no esté completa o no se incluya el adjunto requerido, se calificará dicha pregunta con la mínima puntuación. En todo caso se deberá justificar la falta de información.</t>
  </si>
  <si>
    <t xml:space="preserve">No </t>
  </si>
  <si>
    <t>Auditiva</t>
  </si>
  <si>
    <t>Otro colectivo de personas con discapacidad (explique en el comentario)</t>
  </si>
  <si>
    <t>Varios colectivos de personas con discapacidad (explique en el comentario)</t>
  </si>
  <si>
    <t>Objetivo específico 9.1.1 (mejorar la inserción sociolaboral de personas con discapacidad en situación o riesgo de exclusión social, a través de la activación y de itinerarios integrados y personalizados de inserción)</t>
  </si>
  <si>
    <t>Objetivo específico 9.1.2 (aumentar la contratación de personas con discapacidad en situación o riesgo de exclusión social)</t>
  </si>
  <si>
    <t>1. Regiones más desarrolladas (+D1), Cofinanciación FSE, 50%: Aragón, Baleares, Cantabria, Castilla y León, Cataluña, Comunidad Valenciana, La Rioja, Madrid, Navarra y País Vasco.</t>
  </si>
  <si>
    <t>2. Regiones más desarrolladas (+D2), Cofinanciación FSE, 80%: Asturias, Ceuta y Galicia.</t>
  </si>
  <si>
    <t>3. Regiones en transición (T), Cofinanciación FSE, 80%: Andalucía, Canarias, Castilla la Mancha, Melilla y Región de Murcia.</t>
  </si>
  <si>
    <t>4. Regiones menos desarrolladas (-D), Cofinanciación FSE, 80%: Extremadura.</t>
  </si>
  <si>
    <t>Material formativo</t>
  </si>
  <si>
    <t>Nº de personas activadas</t>
  </si>
  <si>
    <t>Nº de personas orientadas</t>
  </si>
  <si>
    <t>Nº personas formadas</t>
  </si>
  <si>
    <t>Nº acciones formativas</t>
  </si>
  <si>
    <t xml:space="preserve">Nº personas formadas </t>
  </si>
  <si>
    <t>Nº empresas contactadas</t>
  </si>
  <si>
    <t>Nº personas participantes de programas combinados de formación y empleo</t>
  </si>
  <si>
    <t>Nº de personas derivadas o integradas en programas de formación / cualificación</t>
  </si>
  <si>
    <t>Indicador 7</t>
  </si>
  <si>
    <t>Indicador 8</t>
  </si>
  <si>
    <t>Indicador 9</t>
  </si>
  <si>
    <t>Indicador 10</t>
  </si>
  <si>
    <t>Cuantificación del objetivo 1</t>
  </si>
  <si>
    <t>Cuantificación del objetivo 2</t>
  </si>
  <si>
    <t>Cuantificación del objetivo 3</t>
  </si>
  <si>
    <t>Cuantificación del objetivo 4</t>
  </si>
  <si>
    <t>Cuantificación del objetivo 5</t>
  </si>
  <si>
    <t>Cuantificación del objetivo 6</t>
  </si>
  <si>
    <t>Cuantificación del objetivo 7</t>
  </si>
  <si>
    <t>Cuantificación del objetivo 8</t>
  </si>
  <si>
    <t>Cuantificación del objetivo 9</t>
  </si>
  <si>
    <t>Cuantificación del objetivo 10</t>
  </si>
  <si>
    <t>Nº personas contratadas (contratos de hasta 3 meses)</t>
  </si>
  <si>
    <t>Nº personas contratadas (contratos &gt; 3 meses y &lt; 1 año)</t>
  </si>
  <si>
    <t>Nº personas contratadas (contratos &gt;= 1 año)</t>
  </si>
  <si>
    <t xml:space="preserve">ASPACE (Confederación Asociaciones Paralisis Cerebral España) </t>
  </si>
  <si>
    <t>Confederación Salud Mental España</t>
  </si>
  <si>
    <t>Confederación Plena Inclusión España</t>
  </si>
  <si>
    <t xml:space="preserve">ANEXO 1 - FORMULARIO SOLICITUD </t>
  </si>
  <si>
    <t>Número</t>
  </si>
  <si>
    <t>ANEXO 1 - FORMULARIO SOLICITUD</t>
  </si>
  <si>
    <t>I. DATOS BÁSICOS DE LA ENTIDAD SOLICITANTE</t>
  </si>
  <si>
    <t>Profesionales</t>
  </si>
  <si>
    <t>Profesores</t>
  </si>
  <si>
    <t>Instalaciones</t>
  </si>
  <si>
    <t>Total presupuesto</t>
  </si>
  <si>
    <t>Posible importe asignado por Fundación ONCE</t>
  </si>
  <si>
    <t>Importe a cubrir por la entidad solicitante</t>
  </si>
  <si>
    <r>
      <t xml:space="preserve">El importe que aparece en esta celda corresponde con la suma de las partidas que ha indicado en la tabla, sin embargo, no corresponde con el importe que Fundación ONCE podría concederle, ya que el importe que concede Fundación ONCE es un importe fijo por número de participantes. </t>
    </r>
    <r>
      <rPr>
        <b/>
        <sz val="12"/>
        <color indexed="8"/>
        <rFont val="Arial"/>
        <family val="2"/>
      </rPr>
      <t>El importe sobrante entre el total de su presupuesto y el que Fundación ONCE podría concederle, debe ser aportado por la entidad a través de la firma del Modelo de Declaración de Aportación de Fondos Propios.</t>
    </r>
  </si>
  <si>
    <t xml:space="preserve"> +D1 (Aragón, Baleares, Cantabria, Castilla y León, Cataluña, Comunidad Valenciana, La Rioja, Madrid, Navarra y País Vasco)</t>
  </si>
  <si>
    <t xml:space="preserve"> +D2 (Asturias, Ceuta y Galicia)</t>
  </si>
  <si>
    <t xml:space="preserve"> T (Andalucía, Canarias, Castilla La Mancha, Melilla y Región de Murcia)</t>
  </si>
  <si>
    <t xml:space="preserve"> -D (Extremadura)</t>
  </si>
  <si>
    <t>Importe previsto ayuda</t>
  </si>
  <si>
    <t>Sí, la entidad tiene un plan de actividades en el que se establece su misión y objetivos</t>
  </si>
  <si>
    <t>Sí, la entidad tiene un plan de actividades pero no establece su misión y objetivos</t>
  </si>
  <si>
    <t>No, la entidad no tiene un plan de actividades pero tiene establecidos su misión y objetivos</t>
  </si>
  <si>
    <t>No, la entidad no tiene un plan de actividades en el que se establece su misión y objetivos</t>
  </si>
  <si>
    <t>Menos del 10% de personas con discapacidad en la plantilla</t>
  </si>
  <si>
    <t>La financiación privada supone menos del 20% de los fondos de la entidad</t>
  </si>
  <si>
    <t>Ningún financiador ha aportado a la entidad más de un 30% del presupuesto global</t>
  </si>
  <si>
    <t>Entre el 10% y el 50% de personas con discapacidad en la plantilla</t>
  </si>
  <si>
    <t>La financiación privada supone entre el 20% y el 50% de los fondos de la entidad</t>
  </si>
  <si>
    <t>Un único financiador ha aportado a la entidad más del 30% del presupuesto global</t>
  </si>
  <si>
    <t>Entre el 50% y el 70% de personas con discapacidad en la plantilla</t>
  </si>
  <si>
    <t>La financiación privada supone más del 50% de los fondos de la entidad</t>
  </si>
  <si>
    <t>Más de un financiador ha aportado a la entidad más de un 30% del presupuesto global</t>
  </si>
  <si>
    <t>Más de un 70% de personas con discapacidad  en la plantilla (CEE)</t>
  </si>
  <si>
    <t>La entidad audita sus cuentas anuales por un tercero independiente</t>
  </si>
  <si>
    <t>Sí, cualitativamente de manera informal</t>
  </si>
  <si>
    <t>La entidad no audita sus cuentas anuales por un tercero independiente</t>
  </si>
  <si>
    <t>Sí, cualitativamente de manera formal</t>
  </si>
  <si>
    <t>Sí, cualitativamente y cuantitativamente de manera informal</t>
  </si>
  <si>
    <t>Sí, cualitativamente y cuantitativamente de manera formal</t>
  </si>
  <si>
    <t>La entidad no ha certificado su modelo de gestión de calidad</t>
  </si>
  <si>
    <t>La entidad ha certificado su modelo de gestión de calidad</t>
  </si>
  <si>
    <r>
      <t xml:space="preserve">Sí, pero sólo para asegurar la viabilidad </t>
    </r>
    <r>
      <rPr>
        <sz val="10"/>
        <color indexed="8"/>
        <rFont val="Arial"/>
        <family val="2"/>
      </rPr>
      <t>parcialmente</t>
    </r>
  </si>
  <si>
    <t>II. - INFORMACIÓN DE LA ENTIDAD</t>
  </si>
  <si>
    <t>Hombres</t>
  </si>
  <si>
    <t>Mujeres</t>
  </si>
  <si>
    <t>Total</t>
  </si>
  <si>
    <t>Funciones</t>
  </si>
  <si>
    <r>
      <rPr>
        <b/>
        <u val="single"/>
        <sz val="14"/>
        <color indexed="8"/>
        <rFont val="Arial"/>
        <family val="2"/>
      </rPr>
      <t>Perfil de los profesionales</t>
    </r>
    <r>
      <rPr>
        <b/>
        <sz val="14"/>
        <color indexed="8"/>
        <rFont val="Arial"/>
        <family val="2"/>
      </rPr>
      <t xml:space="preserve"> (p.ej. Profesores, orientadores laborales, coordinadores, psicólogos…etc.)</t>
    </r>
  </si>
  <si>
    <t>Confederación Asperger España</t>
  </si>
  <si>
    <t>Comentario explicativo (Límite 2.000 caracteres):</t>
  </si>
  <si>
    <t xml:space="preserve">Comentario explicativo (Límite 400 caracteres): </t>
  </si>
  <si>
    <t>¿Presenta la entidad sus cuentas anuales?</t>
  </si>
  <si>
    <t xml:space="preserve">7. ¿Está la entidad obligada a auditarse por un tercero independiente? 
Será necesario realizar una auditoría contable cuando se cumplan dos de las siguientes condiciones durante dos ejercicios seguidos: 1) Que el total de las partidas del activo supere los 2.850.000€. 2) Que el importe neto de su cifra anual de negocios supere los 5.700.000€. 3) Que el número medio de trabajadores empleados durante el ejercicio sea superior a 50. </t>
  </si>
  <si>
    <t xml:space="preserve">8. Proporcione información de las siguientes magnitudes financieras referente a las últimas cuentas anuales aprobadas. 
</t>
  </si>
  <si>
    <t>Activo corriente (€)</t>
  </si>
  <si>
    <t>Resultado neto (€)</t>
  </si>
  <si>
    <t>Pasivo corriente (€)</t>
  </si>
  <si>
    <t>Fondos propios (€)</t>
  </si>
  <si>
    <t>Activo - pasivo corriente (€)</t>
  </si>
  <si>
    <r>
      <t xml:space="preserve">10. ¿Tiene la entidad </t>
    </r>
    <r>
      <rPr>
        <b/>
        <u val="single"/>
        <sz val="14"/>
        <color indexed="8"/>
        <rFont val="Arial"/>
        <family val="2"/>
      </rPr>
      <t>certificado su modelo de gestión de calidad</t>
    </r>
    <r>
      <rPr>
        <b/>
        <sz val="14"/>
        <color indexed="8"/>
        <rFont val="Arial"/>
        <family val="2"/>
      </rPr>
      <t>? En caso afirmativo, por favor</t>
    </r>
    <r>
      <rPr>
        <b/>
        <sz val="14"/>
        <color indexed="8"/>
        <rFont val="Arial"/>
        <family val="2"/>
      </rPr>
      <t>, adjunte la certificación correspondiente (de acuerdo,</t>
    </r>
    <r>
      <rPr>
        <b/>
        <sz val="14"/>
        <color indexed="8"/>
        <rFont val="Arial"/>
        <family val="2"/>
      </rPr>
      <t xml:space="preserve"> por ejemplo, a ISO, EFQM, certificaciones autonómicas, etc.).</t>
    </r>
    <r>
      <rPr>
        <b/>
        <sz val="14"/>
        <rFont val="Arial"/>
        <family val="2"/>
      </rPr>
      <t xml:space="preserve"> </t>
    </r>
    <r>
      <rPr>
        <b/>
        <sz val="14"/>
        <color indexed="32"/>
        <rFont val="Arial"/>
        <family val="2"/>
      </rPr>
      <t>Requiere adjunto.</t>
    </r>
  </si>
  <si>
    <r>
      <t xml:space="preserve">11. Por favor, solo en caso de </t>
    </r>
    <r>
      <rPr>
        <b/>
        <u val="single"/>
        <sz val="14"/>
        <rFont val="Arial"/>
        <family val="2"/>
      </rPr>
      <t>no</t>
    </r>
    <r>
      <rPr>
        <b/>
        <sz val="14"/>
        <rFont val="Arial"/>
        <family val="2"/>
      </rPr>
      <t xml:space="preserve"> disponer de ninguna certificación de gestión en calidad conteste a la siguiente pregunta: ¿Hace uso la entidad de herramientas para medir la </t>
    </r>
    <r>
      <rPr>
        <b/>
        <u val="single"/>
        <sz val="14"/>
        <rFont val="Arial"/>
        <family val="2"/>
      </rPr>
      <t>satisfacción de los beneficiarios</t>
    </r>
    <r>
      <rPr>
        <b/>
        <sz val="14"/>
        <rFont val="Arial"/>
        <family val="2"/>
      </rPr>
      <t xml:space="preserve"> con los servicios que ofrece? Las herramientas pueden ser en forma de entrevistas, encuestas, dinámica de grupos, entre otros. En caso afirmativo, indique el tipo de herramientas que se utilizan.</t>
    </r>
  </si>
  <si>
    <t xml:space="preserve">Comentario explicativo (Límite 1.000 caracteres): </t>
  </si>
  <si>
    <r>
      <t xml:space="preserve">12. Por favor, solo en caso de </t>
    </r>
    <r>
      <rPr>
        <b/>
        <u val="single"/>
        <sz val="14"/>
        <rFont val="Arial"/>
        <family val="2"/>
      </rPr>
      <t>no</t>
    </r>
    <r>
      <rPr>
        <b/>
        <sz val="14"/>
        <rFont val="Arial"/>
        <family val="2"/>
      </rPr>
      <t xml:space="preserve"> disponer de ninguna certificación de gestión en calidad conteste a la siguiente pregunta: ¿Cuenta la entidad con procesos sistemáticos de</t>
    </r>
    <r>
      <rPr>
        <b/>
        <u val="single"/>
        <sz val="14"/>
        <rFont val="Arial"/>
        <family val="2"/>
      </rPr>
      <t xml:space="preserve"> revisión interna</t>
    </r>
    <r>
      <rPr>
        <b/>
        <sz val="14"/>
        <rFont val="Arial"/>
        <family val="2"/>
      </rPr>
      <t xml:space="preserve"> para validar los resultados conseguidos en sus programas y actividades? En caso afirmativo, especifique qué procesos existen y con qué periodicidad se llevan a cabo en su entidad.  </t>
    </r>
  </si>
  <si>
    <r>
      <t xml:space="preserve">14. ¿Es la entidad declarada de utilidad pública? En caso afirmativo, adjunte </t>
    </r>
    <r>
      <rPr>
        <b/>
        <u val="single"/>
        <sz val="14"/>
        <rFont val="Arial"/>
        <family val="2"/>
      </rPr>
      <t>documentación de soporte</t>
    </r>
    <r>
      <rPr>
        <b/>
        <sz val="14"/>
        <rFont val="Arial"/>
        <family val="2"/>
      </rPr>
      <t xml:space="preserve">. 
Las Fundaciones, por ley, se presumen que son de utilidad pública, por tanto no será necesario que adjunten documentación. </t>
    </r>
    <r>
      <rPr>
        <b/>
        <sz val="14"/>
        <color indexed="32"/>
        <rFont val="Arial"/>
        <family val="2"/>
      </rPr>
      <t xml:space="preserve">Requiere adjunto. </t>
    </r>
  </si>
  <si>
    <r>
      <t xml:space="preserve">15. ¿Está la entidad al corriente de sus </t>
    </r>
    <r>
      <rPr>
        <b/>
        <u val="single"/>
        <sz val="14"/>
        <color indexed="8"/>
        <rFont val="Arial"/>
        <family val="2"/>
      </rPr>
      <t>obligaciones tributarias</t>
    </r>
    <r>
      <rPr>
        <b/>
        <sz val="14"/>
        <color indexed="8"/>
        <rFont val="Arial"/>
        <family val="2"/>
      </rPr>
      <t xml:space="preserve"> (Hacienda)? Por favor, adjunte documentación de soporte. </t>
    </r>
    <r>
      <rPr>
        <b/>
        <sz val="14"/>
        <color indexed="32"/>
        <rFont val="Arial"/>
        <family val="2"/>
      </rPr>
      <t xml:space="preserve">Requiere adjunto. </t>
    </r>
  </si>
  <si>
    <r>
      <t xml:space="preserve">¿Está la entidadad al corriente con la </t>
    </r>
    <r>
      <rPr>
        <b/>
        <u val="single"/>
        <sz val="14"/>
        <color indexed="8"/>
        <rFont val="Arial"/>
        <family val="2"/>
      </rPr>
      <t>Seguridad Social</t>
    </r>
    <r>
      <rPr>
        <b/>
        <sz val="14"/>
        <color indexed="8"/>
        <rFont val="Arial"/>
        <family val="2"/>
      </rPr>
      <t xml:space="preserve">? Por favor, adjunte documentación de soporte. </t>
    </r>
    <r>
      <rPr>
        <b/>
        <sz val="14"/>
        <color indexed="32"/>
        <rFont val="Arial"/>
        <family val="2"/>
      </rPr>
      <t xml:space="preserve">Requiere adjunto. </t>
    </r>
  </si>
  <si>
    <t xml:space="preserve">                          </t>
  </si>
  <si>
    <t>#1</t>
  </si>
  <si>
    <t>#2</t>
  </si>
  <si>
    <t>#3</t>
  </si>
  <si>
    <t>#4</t>
  </si>
  <si>
    <t>#5</t>
  </si>
  <si>
    <t>#6</t>
  </si>
  <si>
    <t>#7</t>
  </si>
  <si>
    <t>#8</t>
  </si>
  <si>
    <t>#9</t>
  </si>
  <si>
    <t>#10</t>
  </si>
  <si>
    <t>Nombre empresa / CEE</t>
  </si>
  <si>
    <t>Centro Especial de Empleo (propio de la entidad)</t>
  </si>
  <si>
    <t>Centro Especial de Empleo (ajeno, de otra entidad)</t>
  </si>
  <si>
    <t>Tipología</t>
  </si>
  <si>
    <r>
      <t xml:space="preserve">Relación del indicador con la empleabilidad del participante </t>
    </r>
    <r>
      <rPr>
        <sz val="14"/>
        <color indexed="8"/>
        <rFont val="Arial"/>
        <family val="2"/>
      </rPr>
      <t>(es decir, cómo está vinculado el indicador elegido con que aumente la probabilidad del participante de encontrar y/o mantener un empleo).</t>
    </r>
  </si>
  <si>
    <r>
      <t xml:space="preserve">Método de evaluación de impacto </t>
    </r>
    <r>
      <rPr>
        <sz val="14"/>
        <color indexed="8"/>
        <rFont val="Arial"/>
        <family val="2"/>
      </rPr>
      <t>(es decir, el método seguido para evaluar el impacto, p. ej: a través de encuestas de satisfacción, indicadores de aprendizaje individual o grupal, contratación laboral o procesos de selección conseguidos, evaluación cualitativa de satisfacción, etc.).</t>
    </r>
  </si>
  <si>
    <t>Agricultura, ganadería, silvicultura y pesca</t>
  </si>
  <si>
    <t>Industrias extractivas</t>
  </si>
  <si>
    <t>Industria manufacturera</t>
  </si>
  <si>
    <t>Suministro de energía eléctrica, gas, vapor y aire acondicionado</t>
  </si>
  <si>
    <t>Suministro de agua, actividades de saneamiento, gestión de residuos y descontaminación</t>
  </si>
  <si>
    <t>Construcción</t>
  </si>
  <si>
    <t>Comercio al por mayor y al por menor; reparación de vehículos de motor y motocicletas</t>
  </si>
  <si>
    <t>Transporte y almacenamiento</t>
  </si>
  <si>
    <t>Hostelería</t>
  </si>
  <si>
    <t>Información y comunicaciones</t>
  </si>
  <si>
    <t>Actividades financieras y de seguros</t>
  </si>
  <si>
    <t>Actividades inmobiliarias</t>
  </si>
  <si>
    <t>Actividades profesionales, científicas y técnicas</t>
  </si>
  <si>
    <t>Actividades administrativas y servicios auxliares</t>
  </si>
  <si>
    <t>Administración Pública y defensa; Seguridad Social obligatoria</t>
  </si>
  <si>
    <t>Educación</t>
  </si>
  <si>
    <t>Actividades sanitarias y de servicios sociales</t>
  </si>
  <si>
    <t>Actividades artísticas, recreativas y de entrenimiento</t>
  </si>
  <si>
    <t>Otros servicios</t>
  </si>
  <si>
    <t>Actividades de los hogares como empleadores de personal doméstico; actividades de los hogares como productores de bienes y servicios para uso propio</t>
  </si>
  <si>
    <t>Actividades de organizaciones y organismos extraterritoriales</t>
  </si>
  <si>
    <t>Sector</t>
  </si>
  <si>
    <t>Comentarios (de considerarse necesario)</t>
  </si>
  <si>
    <r>
      <t xml:space="preserve">Indique el </t>
    </r>
    <r>
      <rPr>
        <b/>
        <u val="single"/>
        <sz val="14"/>
        <color indexed="8"/>
        <rFont val="Arial"/>
        <family val="2"/>
      </rPr>
      <t>nombre/objeto</t>
    </r>
    <r>
      <rPr>
        <b/>
        <sz val="14"/>
        <color indexed="8"/>
        <rFont val="Arial"/>
        <family val="2"/>
      </rPr>
      <t xml:space="preserve"> de la operación (Límite 120 caracteres):</t>
    </r>
  </si>
  <si>
    <r>
      <t xml:space="preserve">Indique el </t>
    </r>
    <r>
      <rPr>
        <b/>
        <u val="single"/>
        <sz val="14"/>
        <color indexed="8"/>
        <rFont val="Arial"/>
        <family val="2"/>
      </rPr>
      <t>emplazamiento</t>
    </r>
    <r>
      <rPr>
        <b/>
        <sz val="14"/>
        <color indexed="8"/>
        <rFont val="Arial"/>
        <family val="2"/>
      </rPr>
      <t xml:space="preserve"> (Provincia) en la que tiene lugar su Operación (Límite 120 caracteres):</t>
    </r>
  </si>
  <si>
    <t>Persona de contacto responsable de la Operación:</t>
  </si>
  <si>
    <t>III.  CALIDAD DE LA OPERACIÓN</t>
  </si>
  <si>
    <t>Nombre de la operación (Proviene automáticamente de la hoja 1.Datos_Básicos).</t>
  </si>
  <si>
    <r>
      <t xml:space="preserve">18. ¿La operación está enfocada en uno de los sectores con mayores oportunidad de crecimiento y de creación de empleo, según el Informe del Mercado de Trabajo Estatal?. Tanto si la respuesta es afirmativa o negativa, por favor explique las ventajas para el empleo que tiene el proyecto diseñado para esta convocatoria. </t>
    </r>
    <r>
      <rPr>
        <sz val="14"/>
        <color indexed="8"/>
        <rFont val="Arial"/>
        <family val="2"/>
      </rPr>
      <t>(</t>
    </r>
    <r>
      <rPr>
        <sz val="14"/>
        <color indexed="8"/>
        <rFont val="Arial"/>
        <family val="2"/>
      </rPr>
      <t>Entre las ocupaciones con mayores posibilidades de creación de empleo se observan  las que tienen relación con las tecnologías de la información, programación informática, análisis de datos. Igualmente, están aumentando las actividades profesionales científicas y técnicas, así como la consultoría y asesoría empresarial, junto con los servicios de arquitectura e ingeniería. También los titulados de formación profesional relacionada con el transporte, logística y comercio internacional están bien posicionados en el mercado de trabajo. El turismo sigue dando resultados positivos y el sector servicios sigue en línea ascendente concentrando a gran parte de los afiliados, destacando las actividades de Administración Pública, Educación, Sanidad y Servicios sociales sin alojamiento.)</t>
    </r>
  </si>
  <si>
    <t>20. ¿Cuenta la entidad con los medios técnicos para la realización de su operación? Por  favor, indique brevemente por qué los medios con los que cuenta la entidad son adecuados para llevar a cabo el programa.</t>
  </si>
  <si>
    <t>22. ¿Considera que su programa/operación es innovador desde un punto de vista de la metodología utilizada y el uso de nuevas tecnologías? Por favor, explíquelo en el comentario.</t>
  </si>
  <si>
    <r>
      <t>23. Calendario previsto de ejecución material de la operación</t>
    </r>
    <r>
      <rPr>
        <b/>
        <sz val="14"/>
        <rFont val="Arial"/>
        <family val="2"/>
      </rPr>
      <t xml:space="preserve"> (dd/mm/aaaa). La ejecución del programa/operación deberá ceñirse a dichas fechas. </t>
    </r>
  </si>
  <si>
    <t>IV.  IMPACTO DE LA OPERACIÓN</t>
  </si>
  <si>
    <t>Becas (trasnsporte y manutención)</t>
  </si>
  <si>
    <t>16. Desarrolle un resumen de la operación/programa para el que se solicita la ayuda, en el que se exponga de manera esquemática el desarrollo de su operación, en que consiste (Límite 2.000 caracteres).</t>
  </si>
  <si>
    <t>21. Por favor, indique el perfil de los profesionales que van a llevar a cabo el programa/operación, incluyendo una breve descripción de las funciones.</t>
  </si>
  <si>
    <r>
      <t>Indicadores seleccionados</t>
    </r>
    <r>
      <rPr>
        <sz val="14"/>
        <color indexed="8"/>
        <rFont val="Arial"/>
        <family val="2"/>
      </rPr>
      <t xml:space="preserve"> (es decir, los indicadores concretos que se miden en la evaluación, p. ej: porcentaje de participantes que finalizan la formación, número de participantes satisfechos con la formación, nivel de avance alcanzado por el participante, número de asistentes a la formación, etc.).</t>
    </r>
  </si>
  <si>
    <t xml:space="preserve"> • Este formulario se enmarca en la convocatoria de ayudas de Fundación ONCE para operaciones dirigidas a personas con discapacidad. Estas operaciones estarán cofinanciadas por el Fondo Social Europeo en el marco del Programa Operativo de Inclusión Social y Economía Social (POISES) 2014-2020.</t>
  </si>
  <si>
    <t xml:space="preserve"> • En él se valorará a la entidad, la gestión de la operación, su impacto en los beneficiarios y en la sociedad, y su contribución al cumplimiento de las prioridades del FSE en general y del POISES en particular. </t>
  </si>
  <si>
    <t>Indique la categoría de región en la que se desarrolla la operación:</t>
  </si>
  <si>
    <t>Empresa Ordinaria</t>
  </si>
  <si>
    <t>Empresa de Inserción</t>
  </si>
  <si>
    <t>Empresa Pública</t>
  </si>
  <si>
    <t>Administración Pública (ayuntamientos, etc.)</t>
  </si>
  <si>
    <t>TEA- Autismo, Asperger..</t>
  </si>
  <si>
    <t xml:space="preserve"> Teléfono 1:</t>
  </si>
  <si>
    <t xml:space="preserve"> Página web:</t>
  </si>
  <si>
    <t>2. Indique el número de trabajadores actualmente en plantilla de la entidad.</t>
  </si>
  <si>
    <t>Indique el número de trabajadores contratados con una discapacidad reconocida igual o superior al 33%.</t>
  </si>
  <si>
    <t>Porcentaje de trabajadores contratados con una discapacidad reconocida igual o superior al 33%.</t>
  </si>
  <si>
    <t>Enumere en la siguiente tabla, en su caso, el desglose por discapacidades del personal contratado con discapacidad (número de empleados):</t>
  </si>
  <si>
    <t>Visual</t>
  </si>
  <si>
    <t>Páralisis cerebral</t>
  </si>
  <si>
    <t>Mixta</t>
  </si>
  <si>
    <t>TOTAL</t>
  </si>
  <si>
    <r>
      <t>3. Describa las actividades de colaboración que ha llevado a cabo la entidad en los últimos tres años con otras entidades del Sector Social sin ánimo de lucro, más allá del colectivo de la discapacidad en la que se encudra su entidad. En su caso, mencione en que proyectos y con que entidades</t>
    </r>
    <r>
      <rPr>
        <b/>
        <sz val="14"/>
        <rFont val="Arial"/>
        <family val="2"/>
      </rPr>
      <t xml:space="preserve"> </t>
    </r>
    <r>
      <rPr>
        <b/>
        <sz val="14"/>
        <color indexed="8"/>
        <rFont val="Arial"/>
        <family val="2"/>
      </rPr>
      <t>(Límite 1.000 caracteres).</t>
    </r>
  </si>
  <si>
    <t>4. Indique el modelo de financiación de su entidad en el último año (en función del número de financiadores)</t>
  </si>
  <si>
    <t>5. Indique el modelo de financiación de su entidad en el último año según la procedencia de los fondos (sin tener en consideración la financiación propia, préstamos bancarios, líneas de crédito  o de Fundación ONCE)</t>
  </si>
  <si>
    <t>6. ¿Está la entidad obligada a presentar sus cuentas anuales?</t>
  </si>
  <si>
    <r>
      <rPr>
        <b/>
        <sz val="14"/>
        <color indexed="32"/>
        <rFont val="Arial"/>
        <family val="2"/>
      </rPr>
      <t>Requi</t>
    </r>
    <r>
      <rPr>
        <b/>
        <sz val="14"/>
        <color indexed="32"/>
        <rFont val="Arial"/>
        <family val="2"/>
      </rPr>
      <t>ere adju</t>
    </r>
    <r>
      <rPr>
        <b/>
        <sz val="14"/>
        <color indexed="32"/>
        <rFont val="Arial"/>
        <family val="2"/>
      </rPr>
      <t>nto o enlace Web</t>
    </r>
  </si>
  <si>
    <r>
      <t xml:space="preserve">Si es auditado por un tercero independiente, incluya la carta del auditor de las últimas cuentas anuales aprobadas. </t>
    </r>
    <r>
      <rPr>
        <b/>
        <sz val="14"/>
        <color indexed="8"/>
        <rFont val="Arial"/>
        <family val="2"/>
      </rPr>
      <t xml:space="preserve"> </t>
    </r>
    <r>
      <rPr>
        <b/>
        <sz val="14"/>
        <color indexed="32"/>
        <rFont val="Arial"/>
        <family val="2"/>
      </rPr>
      <t>Requiere adjunto.</t>
    </r>
  </si>
  <si>
    <r>
      <t xml:space="preserve">9. ¿Cuenta la entidad con un código de conducta o código ético disponible públicamente que recoja sus compromisos en cuestiones éticas? </t>
    </r>
    <r>
      <rPr>
        <b/>
        <sz val="14"/>
        <color indexed="8"/>
        <rFont val="Arial"/>
        <family val="2"/>
      </rPr>
      <t xml:space="preserve"> </t>
    </r>
    <r>
      <rPr>
        <b/>
        <sz val="14"/>
        <color indexed="32"/>
        <rFont val="Arial"/>
        <family val="2"/>
      </rPr>
      <t>Requiere adjunto o enlace Web</t>
    </r>
  </si>
  <si>
    <t xml:space="preserve">13. ¿Cuenta la entidad con una planificación para la obtención de recursos al objeto de llevar a cabo sus actividades o inversiones previstas? En caso afirmativo, describa el plan previsto. </t>
  </si>
  <si>
    <r>
      <t>15.1. ¿En qué grado la sede de la entidad o las instalaciones en las que desarrolla sus diferentes servicios son accesibles a las diferentes discapacidades?</t>
    </r>
    <r>
      <rPr>
        <b/>
        <sz val="14"/>
        <color indexed="32"/>
        <rFont val="Arial"/>
        <family val="2"/>
      </rPr>
      <t xml:space="preserve"> </t>
    </r>
  </si>
  <si>
    <t>15.2. La Fundación ONCE tiene un compromiso con la sostenibilidad ambiental, abogando por la reducción del impacto ambiental de actuaciones y proyectos, y asumiendo la relevancia de la lucha contra el cambio climático y la generación de una economía circular y descarbonizada.
A continuación, describa las políticas o actuaciones que desarrolla su ENTIDAD encaminadas a minimizar su impacto sobre el medioambiente.</t>
  </si>
  <si>
    <t xml:space="preserve">Comentario explicativo (Límite 1.500 caracteres): </t>
  </si>
  <si>
    <t>Comentario adicional (Límite 1.000 caracteres): Sobre el presupuesto, si van a subcontratar la formación o personal deben explicarlo aquí, indicando el importe en la descripción de la partida</t>
  </si>
  <si>
    <r>
      <t xml:space="preserve"> • Una vez cumplimentado, por favor envíe el formulario y la documentación de soporte a </t>
    </r>
    <r>
      <rPr>
        <b/>
        <u val="single"/>
        <sz val="16"/>
        <color indexed="12"/>
        <rFont val="Arial"/>
        <family val="2"/>
      </rPr>
      <t xml:space="preserve">convocatoriaformacionpoises2022@gen.fundaciononce.es </t>
    </r>
  </si>
  <si>
    <r>
      <t xml:space="preserve"> • Para más información o para aclaración de dudas, envíe un correo electrónico a </t>
    </r>
    <r>
      <rPr>
        <b/>
        <u val="single"/>
        <sz val="16"/>
        <color indexed="12"/>
        <rFont val="Arial"/>
        <family val="2"/>
      </rPr>
      <t>convocatoriaformacionpoises2022@gen.fundaciononce.es</t>
    </r>
    <r>
      <rPr>
        <sz val="16"/>
        <color indexed="12"/>
        <rFont val="Arial"/>
        <family val="2"/>
      </rPr>
      <t xml:space="preserve">  </t>
    </r>
  </si>
  <si>
    <r>
      <t xml:space="preserve">1. ¿Tiene la entidad un </t>
    </r>
    <r>
      <rPr>
        <b/>
        <u val="single"/>
        <sz val="14"/>
        <color indexed="8"/>
        <rFont val="Arial"/>
        <family val="2"/>
      </rPr>
      <t>plan anual de actividades o plan estratégico?</t>
    </r>
    <r>
      <rPr>
        <b/>
        <sz val="14"/>
        <color indexed="8"/>
        <rFont val="Arial"/>
        <family val="2"/>
      </rPr>
      <t xml:space="preserve">  </t>
    </r>
    <r>
      <rPr>
        <b/>
        <sz val="14"/>
        <color indexed="32"/>
        <rFont val="Arial"/>
        <family val="2"/>
      </rPr>
      <t xml:space="preserve">Requiere adjunto </t>
    </r>
  </si>
  <si>
    <t>CONVOCATORIA DE AYUDAS ECONÓMICAS PARA LA SELECCIÓN DE OPERACIONES PARA LA REALIZACIÓN DE ACCIONES FORMATIVAS PARA EL EMPLEO PARA PERSONAS CON DISCAPACIDAD AÑO 2022-2023 POISES</t>
  </si>
  <si>
    <t xml:space="preserve"> CONVOCATORIA DE AYUDAS ECONÓMICAS PARA LA SELECCIÓN DE OPERACIONES PARA LA REALIZACIÓN DE ACCIONES FORMATIVAS PARA EL EMPLEO PARA PERSONAS CON DISCAPACIDAD AÑO 2022-2023 POISES</t>
  </si>
  <si>
    <r>
      <t xml:space="preserve">Indique la </t>
    </r>
    <r>
      <rPr>
        <b/>
        <u val="single"/>
        <sz val="14"/>
        <color indexed="8"/>
        <rFont val="Arial"/>
        <family val="2"/>
      </rPr>
      <t>tipología de operación</t>
    </r>
    <r>
      <rPr>
        <b/>
        <sz val="14"/>
        <color indexed="8"/>
        <rFont val="Arial"/>
        <family val="2"/>
      </rPr>
      <t xml:space="preserve"> que va a desarrollar (1. Formación en competencias generales o específicas; 2. Formación y empleo):</t>
    </r>
  </si>
  <si>
    <t>Introduzca cualquier comentario que considere necesario (Límite 400 caracteres):</t>
  </si>
  <si>
    <r>
      <t xml:space="preserve">17. En caso de que la operación formativa esté enfocada a un sector o especialidad formativa en concreto, indique hacia que especialidad(es) formativa(s) (sector), está orientado el programa de formación objeto de la solicitud (operación), y justifique brevemente su elección. </t>
    </r>
    <r>
      <rPr>
        <sz val="14"/>
        <color indexed="8"/>
        <rFont val="Arial"/>
        <family val="2"/>
      </rPr>
      <t>Si el programa prevé orientarse a más de una especialidad formativa,</t>
    </r>
    <r>
      <rPr>
        <b/>
        <sz val="14"/>
        <color indexed="8"/>
        <rFont val="Arial"/>
        <family val="2"/>
      </rPr>
      <t xml:space="preserve"> indique la principal en la casilla y explique el resto en comentarios.</t>
    </r>
  </si>
  <si>
    <r>
      <t xml:space="preserve">19. Convenios / acuerdos para la realización de la formación práctica en puesto de trabajo. </t>
    </r>
    <r>
      <rPr>
        <sz val="14"/>
        <color indexed="8"/>
        <rFont val="Arial"/>
        <family val="2"/>
      </rPr>
      <t xml:space="preserve">Por favor, señale en qué empresas / Centros Especiales de Empleo se va a llevar a cabo la fase de formación práctica en puesto de trabajo (hasta un máximo de 15 empresas/CEE). </t>
    </r>
  </si>
  <si>
    <t>#11</t>
  </si>
  <si>
    <t>#12</t>
  </si>
  <si>
    <t>#13</t>
  </si>
  <si>
    <t>#14</t>
  </si>
  <si>
    <t>#15</t>
  </si>
  <si>
    <r>
      <t xml:space="preserve">24. </t>
    </r>
    <r>
      <rPr>
        <b/>
        <u val="single"/>
        <sz val="14"/>
        <color indexed="8"/>
        <rFont val="Arial"/>
        <family val="2"/>
      </rPr>
      <t>Número de participantes</t>
    </r>
    <r>
      <rPr>
        <b/>
        <sz val="14"/>
        <color indexed="8"/>
        <rFont val="Arial"/>
        <family val="2"/>
      </rPr>
      <t xml:space="preserve"> que se prevé en su operación (recuerde que la cifra debe estar comprendida entre 5 y 15). Automáticamente, aparecerá en la celda contigua el importe máximo que podría concederse por esta operación.</t>
    </r>
  </si>
  <si>
    <t>Horas de formación por participante</t>
  </si>
  <si>
    <t>Horas de formación en puesto de trabajo por participante</t>
  </si>
  <si>
    <t>27. Indique la descripción de las actividades que contempla la operación y las fechas en las que tendrán lugar.</t>
  </si>
  <si>
    <t>28. ¿Cuenta la entidad con experiencia previa en la tipología de operaciones/proyectos objeto de esta convocatoria? Si es así, descríbala. En caso contrario, indique cómo va a afrontar la falta de experiencia en este tipo de operación.</t>
  </si>
  <si>
    <t>29.1. Perspectiva de género: ¿Cómo contribuye su proyecto/operacion a la igualdad entre hombres y mujeres y cómo incorpora la perspectiva de género? Por favor explíquelo</t>
  </si>
  <si>
    <t>29.2. Indique a continuación si el proyecto/Operación integra medidas encaminadas a minimizar su impacto ambiental, describiendo brevemente cuáles son dichas medidas.</t>
  </si>
  <si>
    <t xml:space="preserve">30.  Indique, por un lado, el método de evaluación de impacto de la operación/programa, la descripción de los indicadores que se van a utilizar para evaluar la consecución de los objetivos de la operación, así como la relación del indicador con la empleabilidad del participante. </t>
  </si>
  <si>
    <t>31. Indique el porcentaje estimado de participantes que mejorarán sus aptitudes para mejorar su empleabilidad tras realizar el programa/operación. Por favor, explique brevemente lo que considere necesario para obtener dicha estimación.</t>
  </si>
  <si>
    <t>32. Por favor, indique el perfil de los participantes destinatarios de la operación desde el punto de vista de la discapacidad. Especifique tanto el tipo de discapacidad como el grado (siempre que sea posible).</t>
  </si>
  <si>
    <t>33. A continuación deberá cumplimentar el presupuesto de gastos de la operación a desarrollar. Proponemos algunos gastos, sin embargo, la entidad puede añadir cualquier gasto que considere oportuno en los especios en blanco reservados para ello.</t>
  </si>
  <si>
    <t>Formación específica y en competencias</t>
  </si>
  <si>
    <t>Formación teórica y formación en puesto de trabajo</t>
  </si>
  <si>
    <r>
      <t xml:space="preserve">25. </t>
    </r>
    <r>
      <rPr>
        <b/>
        <u val="single"/>
        <sz val="14"/>
        <color indexed="8"/>
        <rFont val="Arial"/>
        <family val="2"/>
      </rPr>
      <t>Cumplimentar solo en caso de que la operación sea de la tipología "Formación específica y en competencias</t>
    </r>
    <r>
      <rPr>
        <b/>
        <sz val="14"/>
        <color indexed="8"/>
        <rFont val="Arial"/>
        <family val="2"/>
      </rPr>
      <t>", especifique el número total de horas de formación previstas por participante (mínimo 160 horas).</t>
    </r>
  </si>
  <si>
    <r>
      <t xml:space="preserve">26. </t>
    </r>
    <r>
      <rPr>
        <b/>
        <u val="single"/>
        <sz val="14"/>
        <color indexed="8"/>
        <rFont val="Arial"/>
        <family val="2"/>
      </rPr>
      <t>Cumplimentar solo en caso de que la operación sea de la tipología "Formación teórica y formación en puesto de trabajo"</t>
    </r>
    <r>
      <rPr>
        <b/>
        <sz val="14"/>
        <color indexed="8"/>
        <rFont val="Arial"/>
        <family val="2"/>
      </rPr>
      <t>, especifique el número total de horas de formación previstas por participante (mínimo 200 horas), en la fase de formación teórica (mínimo 120 horas) y en la fase de formación en puesto de trabajo (mínimo 80 horas).</t>
    </r>
  </si>
</sst>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0\ &quot;€&quot;"/>
    <numFmt numFmtId="167" formatCode="_-* #,##0.00\ [$€-C0A]_-;\-* #,##0.00\ [$€-C0A]_-;_-* &quot;-&quot;??\ [$€-C0A]_-;_-@_-"/>
    <numFmt numFmtId="168" formatCode="0.0%"/>
    <numFmt numFmtId="169" formatCode="[$-C0A]dddd\,\ dd&quot; de &quot;mmmm&quot; de &quot;yyyy"/>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C0A]dddd\,\ d&quot; de &quot;mmmm&quot; de &quot;yyyy"/>
  </numFmts>
  <fonts count="106">
    <font>
      <sz val="11"/>
      <color theme="1"/>
      <name val="Calibri"/>
      <family val="2"/>
    </font>
    <font>
      <sz val="11"/>
      <color indexed="8"/>
      <name val="Calibri"/>
      <family val="2"/>
    </font>
    <font>
      <sz val="12"/>
      <name val="Arial"/>
      <family val="2"/>
    </font>
    <font>
      <b/>
      <sz val="12"/>
      <name val="Arial"/>
      <family val="2"/>
    </font>
    <font>
      <sz val="11"/>
      <name val="Arial"/>
      <family val="2"/>
    </font>
    <font>
      <b/>
      <sz val="14"/>
      <name val="Arial"/>
      <family val="2"/>
    </font>
    <font>
      <b/>
      <i/>
      <sz val="18"/>
      <name val="Arial"/>
      <family val="2"/>
    </font>
    <font>
      <b/>
      <u val="single"/>
      <sz val="17"/>
      <color indexed="8"/>
      <name val="Arial"/>
      <family val="2"/>
    </font>
    <font>
      <b/>
      <sz val="17"/>
      <color indexed="8"/>
      <name val="Arial"/>
      <family val="2"/>
    </font>
    <font>
      <sz val="16"/>
      <name val="Arial"/>
      <family val="2"/>
    </font>
    <font>
      <sz val="14"/>
      <color indexed="8"/>
      <name val="Arial"/>
      <family val="2"/>
    </font>
    <font>
      <i/>
      <sz val="18"/>
      <name val="Arial"/>
      <family val="2"/>
    </font>
    <font>
      <b/>
      <sz val="12"/>
      <color indexed="8"/>
      <name val="Arial"/>
      <family val="2"/>
    </font>
    <font>
      <b/>
      <sz val="14"/>
      <color indexed="8"/>
      <name val="Arial"/>
      <family val="2"/>
    </font>
    <font>
      <sz val="10"/>
      <color indexed="8"/>
      <name val="Arial"/>
      <family val="2"/>
    </font>
    <font>
      <b/>
      <u val="single"/>
      <sz val="14"/>
      <color indexed="8"/>
      <name val="Arial"/>
      <family val="2"/>
    </font>
    <font>
      <b/>
      <sz val="14"/>
      <color indexed="32"/>
      <name val="Arial"/>
      <family val="2"/>
    </font>
    <font>
      <b/>
      <u val="single"/>
      <sz val="14"/>
      <name val="Arial"/>
      <family val="2"/>
    </font>
    <font>
      <sz val="8"/>
      <name val="Calibri"/>
      <family val="2"/>
    </font>
    <font>
      <b/>
      <u val="single"/>
      <sz val="16"/>
      <color indexed="12"/>
      <name val="Arial"/>
      <family val="2"/>
    </font>
    <font>
      <sz val="16"/>
      <color indexed="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9.35"/>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62"/>
      <name val="Cambria"/>
      <family val="2"/>
    </font>
    <font>
      <b/>
      <sz val="11"/>
      <color indexed="8"/>
      <name val="Calibri"/>
      <family val="2"/>
    </font>
    <font>
      <sz val="11"/>
      <color indexed="10"/>
      <name val="Calibri"/>
      <family val="2"/>
    </font>
    <font>
      <sz val="9"/>
      <color indexed="8"/>
      <name val="Arial"/>
      <family val="2"/>
    </font>
    <font>
      <sz val="11"/>
      <color indexed="8"/>
      <name val="Arial"/>
      <family val="2"/>
    </font>
    <font>
      <sz val="12"/>
      <color indexed="8"/>
      <name val="Arial"/>
      <family val="2"/>
    </font>
    <font>
      <b/>
      <sz val="12"/>
      <color indexed="23"/>
      <name val="Arial"/>
      <family val="2"/>
    </font>
    <font>
      <b/>
      <sz val="11"/>
      <color indexed="8"/>
      <name val="Arial"/>
      <family val="2"/>
    </font>
    <font>
      <b/>
      <sz val="14"/>
      <color indexed="9"/>
      <name val="Arial"/>
      <family val="2"/>
    </font>
    <font>
      <b/>
      <sz val="10"/>
      <color indexed="8"/>
      <name val="Arial"/>
      <family val="2"/>
    </font>
    <font>
      <b/>
      <sz val="12"/>
      <color indexed="9"/>
      <name val="Arial"/>
      <family val="2"/>
    </font>
    <font>
      <sz val="11"/>
      <color indexed="10"/>
      <name val="Arial"/>
      <family val="2"/>
    </font>
    <font>
      <b/>
      <sz val="22"/>
      <color indexed="55"/>
      <name val="Arial"/>
      <family val="2"/>
    </font>
    <font>
      <b/>
      <sz val="20"/>
      <color indexed="9"/>
      <name val="Arial"/>
      <family val="2"/>
    </font>
    <font>
      <b/>
      <sz val="16"/>
      <color indexed="8"/>
      <name val="Arial"/>
      <family val="2"/>
    </font>
    <font>
      <b/>
      <sz val="12"/>
      <color indexed="40"/>
      <name val="Arial"/>
      <family val="2"/>
    </font>
    <font>
      <b/>
      <sz val="18"/>
      <color indexed="55"/>
      <name val="Arial"/>
      <family val="2"/>
    </font>
    <font>
      <b/>
      <sz val="17"/>
      <color indexed="55"/>
      <name val="Arial"/>
      <family val="2"/>
    </font>
    <font>
      <b/>
      <sz val="11"/>
      <color indexed="55"/>
      <name val="Arial"/>
      <family val="2"/>
    </font>
    <font>
      <b/>
      <sz val="12"/>
      <color indexed="55"/>
      <name val="Arial"/>
      <family val="2"/>
    </font>
    <font>
      <b/>
      <sz val="10"/>
      <color indexed="10"/>
      <name val="Arial"/>
      <family val="2"/>
    </font>
    <font>
      <b/>
      <sz val="11"/>
      <color indexed="9"/>
      <name val="Arial"/>
      <family val="2"/>
    </font>
    <font>
      <sz val="16"/>
      <color indexed="8"/>
      <name val="Arial"/>
      <family val="2"/>
    </font>
    <font>
      <b/>
      <sz val="16"/>
      <color indexed="55"/>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9.35"/>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9"/>
      <color theme="1"/>
      <name val="Arial"/>
      <family val="2"/>
    </font>
    <font>
      <sz val="11"/>
      <color theme="1"/>
      <name val="Arial"/>
      <family val="2"/>
    </font>
    <font>
      <sz val="12"/>
      <color theme="1"/>
      <name val="Arial"/>
      <family val="2"/>
    </font>
    <font>
      <b/>
      <sz val="14"/>
      <color theme="1"/>
      <name val="Arial"/>
      <family val="2"/>
    </font>
    <font>
      <b/>
      <sz val="12"/>
      <color theme="1" tint="0.49998000264167786"/>
      <name val="Arial"/>
      <family val="2"/>
    </font>
    <font>
      <b/>
      <sz val="11"/>
      <color theme="1"/>
      <name val="Arial"/>
      <family val="2"/>
    </font>
    <font>
      <b/>
      <sz val="14"/>
      <color theme="0"/>
      <name val="Arial"/>
      <family val="2"/>
    </font>
    <font>
      <b/>
      <sz val="12"/>
      <color theme="1"/>
      <name val="Arial"/>
      <family val="2"/>
    </font>
    <font>
      <b/>
      <sz val="10"/>
      <color theme="1"/>
      <name val="Arial"/>
      <family val="2"/>
    </font>
    <font>
      <b/>
      <sz val="12"/>
      <color theme="0"/>
      <name val="Arial"/>
      <family val="2"/>
    </font>
    <font>
      <sz val="14"/>
      <color theme="1"/>
      <name val="Arial"/>
      <family val="2"/>
    </font>
    <font>
      <sz val="11"/>
      <color rgb="FFFF0000"/>
      <name val="Arial"/>
      <family val="2"/>
    </font>
    <font>
      <b/>
      <sz val="22"/>
      <color theme="0" tint="-0.3499799966812134"/>
      <name val="Arial"/>
      <family val="2"/>
    </font>
    <font>
      <b/>
      <sz val="20"/>
      <color theme="0"/>
      <name val="Arial"/>
      <family val="2"/>
    </font>
    <font>
      <b/>
      <sz val="16"/>
      <color theme="1"/>
      <name val="Arial"/>
      <family val="2"/>
    </font>
    <font>
      <b/>
      <sz val="12"/>
      <color theme="4" tint="-0.24997000396251678"/>
      <name val="Arial"/>
      <family val="2"/>
    </font>
    <font>
      <b/>
      <sz val="18"/>
      <color theme="0" tint="-0.3499799966812134"/>
      <name val="Arial"/>
      <family val="2"/>
    </font>
    <font>
      <b/>
      <sz val="17"/>
      <color theme="0" tint="-0.3499799966812134"/>
      <name val="Arial"/>
      <family val="2"/>
    </font>
    <font>
      <sz val="10"/>
      <color theme="1"/>
      <name val="Arial"/>
      <family val="2"/>
    </font>
    <font>
      <b/>
      <sz val="11"/>
      <color theme="0" tint="-0.3499799966812134"/>
      <name val="Arial"/>
      <family val="2"/>
    </font>
    <font>
      <b/>
      <sz val="12"/>
      <color theme="0" tint="-0.3499799966812134"/>
      <name val="Arial"/>
      <family val="2"/>
    </font>
    <font>
      <b/>
      <sz val="10"/>
      <color rgb="FFFF0000"/>
      <name val="Arial"/>
      <family val="2"/>
    </font>
    <font>
      <sz val="16"/>
      <color theme="1"/>
      <name val="Arial"/>
      <family val="2"/>
    </font>
    <font>
      <b/>
      <u val="single"/>
      <sz val="17"/>
      <color theme="1"/>
      <name val="Arial"/>
      <family val="2"/>
    </font>
    <font>
      <b/>
      <sz val="17"/>
      <color theme="1"/>
      <name val="Arial"/>
      <family val="2"/>
    </font>
    <font>
      <b/>
      <sz val="11"/>
      <color theme="0"/>
      <name val="Arial"/>
      <family val="2"/>
    </font>
    <font>
      <b/>
      <sz val="16"/>
      <color theme="0" tint="-0.3499799966812134"/>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theme="0" tint="-0.3499799966812134"/>
        <bgColor indexed="64"/>
      </patternFill>
    </fill>
    <fill>
      <patternFill patternType="solid">
        <fgColor rgb="FFC00000"/>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style="thin"/>
      <top style="thin"/>
      <bottom/>
    </border>
    <border>
      <left style="thin">
        <color theme="1"/>
      </left>
      <right/>
      <top/>
      <bottom/>
    </border>
    <border>
      <left/>
      <right/>
      <top style="thin">
        <color theme="1"/>
      </top>
      <bottom/>
    </border>
    <border>
      <left/>
      <right style="thin"/>
      <top style="thin">
        <color theme="1"/>
      </top>
      <bottom/>
    </border>
    <border>
      <left/>
      <right/>
      <top style="thin">
        <color theme="1"/>
      </top>
      <bottom style="thin">
        <color theme="1"/>
      </bottom>
    </border>
    <border>
      <left/>
      <right style="thin"/>
      <top style="thin">
        <color theme="1"/>
      </top>
      <bottom style="thin">
        <color theme="1"/>
      </bottom>
    </border>
    <border>
      <left/>
      <right/>
      <top/>
      <bottom style="thin">
        <color theme="1"/>
      </bottom>
    </border>
    <border>
      <left/>
      <right style="thin"/>
      <top/>
      <bottom style="thin">
        <color theme="1"/>
      </bottom>
    </border>
    <border>
      <left/>
      <right style="thin">
        <color theme="1"/>
      </right>
      <top style="thin">
        <color theme="1"/>
      </top>
      <bottom/>
    </border>
    <border>
      <left style="double"/>
      <right style="double"/>
      <top style="double"/>
      <bottom style="double"/>
    </border>
    <border>
      <left/>
      <right/>
      <top/>
      <bottom style="medium"/>
    </border>
    <border>
      <left/>
      <right/>
      <top style="medium"/>
      <bottom style="thin"/>
    </border>
    <border>
      <left/>
      <right style="thin"/>
      <top style="medium"/>
      <bottom style="thin"/>
    </border>
    <border>
      <left style="thick"/>
      <right style="medium"/>
      <top style="thick"/>
      <bottom style="medium"/>
    </border>
    <border>
      <left style="thick"/>
      <right style="medium"/>
      <top style="medium"/>
      <bottom style="medium"/>
    </border>
    <border>
      <left style="medium"/>
      <right style="medium"/>
      <top style="thick"/>
      <bottom style="medium"/>
    </border>
    <border>
      <left style="medium"/>
      <right style="medium"/>
      <top style="medium"/>
      <bottom style="medium"/>
    </border>
    <border>
      <left style="medium"/>
      <right/>
      <top style="thick"/>
      <bottom/>
    </border>
    <border>
      <left/>
      <right/>
      <top style="thick"/>
      <bottom/>
    </border>
    <border>
      <left/>
      <right style="medium"/>
      <top style="thick"/>
      <bottom/>
    </border>
    <border>
      <left style="medium"/>
      <right/>
      <top/>
      <bottom style="medium"/>
    </border>
    <border>
      <left/>
      <right style="medium"/>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440">
    <xf numFmtId="0" fontId="0" fillId="0" borderId="0" xfId="0" applyFont="1" applyAlignment="1">
      <alignment/>
    </xf>
    <xf numFmtId="0" fontId="79" fillId="33" borderId="0" xfId="0" applyFont="1" applyFill="1" applyAlignment="1">
      <alignment/>
    </xf>
    <xf numFmtId="0" fontId="80" fillId="33" borderId="0" xfId="0" applyFont="1" applyFill="1" applyBorder="1" applyAlignment="1">
      <alignment vertical="center"/>
    </xf>
    <xf numFmtId="0" fontId="81" fillId="33" borderId="0" xfId="0" applyFont="1" applyFill="1" applyBorder="1" applyAlignment="1">
      <alignment/>
    </xf>
    <xf numFmtId="0" fontId="80" fillId="33" borderId="0" xfId="0" applyFont="1" applyFill="1" applyAlignment="1">
      <alignment/>
    </xf>
    <xf numFmtId="0" fontId="80" fillId="33" borderId="0" xfId="0" applyFont="1" applyFill="1" applyBorder="1" applyAlignment="1">
      <alignment/>
    </xf>
    <xf numFmtId="0" fontId="80" fillId="33" borderId="0" xfId="0" applyFont="1" applyFill="1" applyAlignment="1">
      <alignment horizontal="left" vertical="center"/>
    </xf>
    <xf numFmtId="0" fontId="80" fillId="33" borderId="0" xfId="0" applyFont="1" applyFill="1" applyAlignment="1" applyProtection="1">
      <alignment/>
      <protection/>
    </xf>
    <xf numFmtId="0" fontId="80" fillId="33" borderId="0" xfId="0" applyFont="1" applyFill="1" applyAlignment="1">
      <alignment horizontal="center" vertical="center"/>
    </xf>
    <xf numFmtId="0" fontId="82" fillId="33" borderId="0" xfId="0" applyFont="1" applyFill="1" applyAlignment="1">
      <alignment horizontal="center"/>
    </xf>
    <xf numFmtId="0" fontId="82" fillId="33" borderId="0" xfId="0" applyFont="1" applyFill="1" applyAlignment="1" applyProtection="1">
      <alignment horizontal="center"/>
      <protection/>
    </xf>
    <xf numFmtId="0" fontId="83" fillId="33" borderId="0" xfId="53" applyFont="1" applyFill="1" applyBorder="1" applyAlignment="1" applyProtection="1">
      <alignment vertical="center"/>
      <protection/>
    </xf>
    <xf numFmtId="0" fontId="82" fillId="33" borderId="0" xfId="0" applyFont="1" applyFill="1" applyAlignment="1">
      <alignment horizontal="center" vertical="center"/>
    </xf>
    <xf numFmtId="0" fontId="82" fillId="33" borderId="0" xfId="0" applyFont="1" applyFill="1" applyBorder="1" applyAlignment="1">
      <alignment horizontal="center" vertical="center"/>
    </xf>
    <xf numFmtId="0" fontId="84" fillId="33" borderId="0" xfId="0" applyFont="1" applyFill="1" applyBorder="1" applyAlignment="1">
      <alignment horizontal="left"/>
    </xf>
    <xf numFmtId="0" fontId="83" fillId="33" borderId="0" xfId="53" applyFont="1" applyFill="1" applyAlignment="1" applyProtection="1">
      <alignment vertical="center"/>
      <protection/>
    </xf>
    <xf numFmtId="0" fontId="80" fillId="3" borderId="10" xfId="0" applyFont="1" applyFill="1" applyBorder="1" applyAlignment="1" applyProtection="1">
      <alignment/>
      <protection/>
    </xf>
    <xf numFmtId="0" fontId="80" fillId="3" borderId="11" xfId="0" applyFont="1" applyFill="1" applyBorder="1" applyAlignment="1" applyProtection="1">
      <alignment/>
      <protection/>
    </xf>
    <xf numFmtId="0" fontId="80" fillId="3" borderId="11" xfId="0" applyFont="1" applyFill="1" applyBorder="1" applyAlignment="1" applyProtection="1">
      <alignment/>
      <protection/>
    </xf>
    <xf numFmtId="0" fontId="80" fillId="3" borderId="12" xfId="0" applyFont="1" applyFill="1" applyBorder="1" applyAlignment="1" applyProtection="1">
      <alignment/>
      <protection/>
    </xf>
    <xf numFmtId="0" fontId="80" fillId="33" borderId="0" xfId="0" applyFont="1" applyFill="1" applyBorder="1" applyAlignment="1" applyProtection="1">
      <alignment/>
      <protection/>
    </xf>
    <xf numFmtId="0" fontId="80" fillId="33" borderId="13" xfId="0" applyFont="1" applyFill="1" applyBorder="1" applyAlignment="1" applyProtection="1">
      <alignment horizontal="center" vertical="center"/>
      <protection/>
    </xf>
    <xf numFmtId="0" fontId="80" fillId="3" borderId="13" xfId="0" applyFont="1" applyFill="1" applyBorder="1" applyAlignment="1" applyProtection="1">
      <alignment/>
      <protection/>
    </xf>
    <xf numFmtId="0" fontId="80" fillId="33" borderId="13" xfId="0" applyFont="1" applyFill="1" applyBorder="1" applyAlignment="1" applyProtection="1">
      <alignment horizontal="center"/>
      <protection/>
    </xf>
    <xf numFmtId="0" fontId="84" fillId="33" borderId="13" xfId="0" applyFont="1" applyFill="1" applyBorder="1" applyAlignment="1" applyProtection="1">
      <alignment horizontal="center" vertical="center"/>
      <protection/>
    </xf>
    <xf numFmtId="0" fontId="80" fillId="3" borderId="14" xfId="0" applyFont="1" applyFill="1" applyBorder="1" applyAlignment="1" applyProtection="1">
      <alignment/>
      <protection/>
    </xf>
    <xf numFmtId="0" fontId="4" fillId="33" borderId="0" xfId="0" applyFont="1" applyFill="1" applyBorder="1" applyAlignment="1" applyProtection="1">
      <alignment/>
      <protection/>
    </xf>
    <xf numFmtId="0" fontId="80" fillId="33" borderId="0" xfId="0" applyFont="1" applyFill="1" applyBorder="1" applyAlignment="1" applyProtection="1">
      <alignment/>
      <protection/>
    </xf>
    <xf numFmtId="0" fontId="80" fillId="33" borderId="0" xfId="0" applyFont="1" applyFill="1" applyBorder="1" applyAlignment="1" applyProtection="1">
      <alignment horizontal="center" vertical="center"/>
      <protection/>
    </xf>
    <xf numFmtId="0" fontId="81" fillId="3" borderId="0" xfId="0" applyFont="1" applyFill="1" applyBorder="1" applyAlignment="1" applyProtection="1">
      <alignment/>
      <protection/>
    </xf>
    <xf numFmtId="0" fontId="80" fillId="33" borderId="0" xfId="0" applyFont="1" applyFill="1" applyAlignment="1" applyProtection="1">
      <alignment horizontal="center" vertical="center"/>
      <protection/>
    </xf>
    <xf numFmtId="0" fontId="81" fillId="33" borderId="0" xfId="0" applyFont="1" applyFill="1" applyBorder="1" applyAlignment="1" applyProtection="1">
      <alignment/>
      <protection/>
    </xf>
    <xf numFmtId="0" fontId="85" fillId="33" borderId="0" xfId="0" applyFont="1" applyFill="1" applyBorder="1" applyAlignment="1" applyProtection="1">
      <alignment horizontal="center" vertical="center"/>
      <protection/>
    </xf>
    <xf numFmtId="0" fontId="3" fillId="33" borderId="0" xfId="0" applyFont="1" applyFill="1" applyBorder="1" applyAlignment="1" applyProtection="1">
      <alignment horizontal="right" vertical="center"/>
      <protection/>
    </xf>
    <xf numFmtId="0" fontId="80" fillId="33" borderId="0" xfId="0" applyFont="1" applyFill="1" applyBorder="1" applyAlignment="1" applyProtection="1">
      <alignment horizontal="left" vertical="top" wrapText="1"/>
      <protection/>
    </xf>
    <xf numFmtId="0" fontId="80" fillId="33" borderId="0" xfId="0" applyFont="1" applyFill="1" applyBorder="1" applyAlignment="1" applyProtection="1">
      <alignment vertical="center"/>
      <protection/>
    </xf>
    <xf numFmtId="0" fontId="80" fillId="33" borderId="0" xfId="0" applyFont="1" applyFill="1" applyBorder="1" applyAlignment="1" applyProtection="1">
      <alignment horizontal="center" vertical="center" wrapText="1"/>
      <protection/>
    </xf>
    <xf numFmtId="0" fontId="80" fillId="33" borderId="0" xfId="0" applyFont="1" applyFill="1" applyAlignment="1" applyProtection="1">
      <alignment vertical="center"/>
      <protection/>
    </xf>
    <xf numFmtId="0" fontId="3" fillId="33" borderId="0" xfId="0" applyFont="1" applyFill="1" applyBorder="1" applyAlignment="1">
      <alignment horizontal="right" vertical="center"/>
    </xf>
    <xf numFmtId="0" fontId="80" fillId="3" borderId="15" xfId="0" applyFont="1" applyFill="1" applyBorder="1" applyAlignment="1" applyProtection="1">
      <alignment/>
      <protection/>
    </xf>
    <xf numFmtId="0" fontId="80" fillId="3" borderId="16" xfId="0" applyFont="1" applyFill="1" applyBorder="1" applyAlignment="1" applyProtection="1">
      <alignment/>
      <protection/>
    </xf>
    <xf numFmtId="0" fontId="80" fillId="3" borderId="17" xfId="0" applyFont="1" applyFill="1" applyBorder="1" applyAlignment="1" applyProtection="1">
      <alignment/>
      <protection/>
    </xf>
    <xf numFmtId="0" fontId="80" fillId="3" borderId="10" xfId="0" applyFont="1" applyFill="1" applyBorder="1" applyAlignment="1" applyProtection="1">
      <alignment/>
      <protection/>
    </xf>
    <xf numFmtId="0" fontId="80" fillId="3" borderId="14" xfId="0" applyFont="1" applyFill="1" applyBorder="1" applyAlignment="1" applyProtection="1">
      <alignment/>
      <protection/>
    </xf>
    <xf numFmtId="0" fontId="84" fillId="33" borderId="0" xfId="0" applyFont="1" applyFill="1" applyBorder="1" applyAlignment="1">
      <alignment horizontal="center" vertical="center"/>
    </xf>
    <xf numFmtId="0" fontId="80" fillId="33" borderId="0" xfId="0" applyFont="1" applyFill="1" applyBorder="1" applyAlignment="1">
      <alignment horizontal="center" vertical="center"/>
    </xf>
    <xf numFmtId="0" fontId="80" fillId="34" borderId="0" xfId="0" applyFont="1" applyFill="1" applyAlignment="1" applyProtection="1">
      <alignment/>
      <protection/>
    </xf>
    <xf numFmtId="0" fontId="80" fillId="3" borderId="18" xfId="0" applyFont="1" applyFill="1" applyBorder="1" applyAlignment="1" applyProtection="1">
      <alignment/>
      <protection/>
    </xf>
    <xf numFmtId="0" fontId="81" fillId="35" borderId="13" xfId="0" applyFont="1" applyFill="1" applyBorder="1" applyAlignment="1" applyProtection="1">
      <alignment horizontal="center" vertical="center" wrapText="1"/>
      <protection locked="0"/>
    </xf>
    <xf numFmtId="0" fontId="85" fillId="33" borderId="0" xfId="0" applyFont="1" applyFill="1" applyBorder="1" applyAlignment="1">
      <alignment horizontal="center" vertical="center"/>
    </xf>
    <xf numFmtId="0" fontId="84" fillId="33" borderId="0" xfId="0" applyFont="1" applyFill="1" applyAlignment="1" applyProtection="1">
      <alignment/>
      <protection/>
    </xf>
    <xf numFmtId="0" fontId="81" fillId="3" borderId="15" xfId="0" applyFont="1" applyFill="1" applyBorder="1" applyAlignment="1" applyProtection="1">
      <alignment/>
      <protection/>
    </xf>
    <xf numFmtId="0" fontId="80" fillId="3" borderId="16" xfId="0" applyFont="1" applyFill="1" applyBorder="1" applyAlignment="1" applyProtection="1">
      <alignment vertical="top"/>
      <protection/>
    </xf>
    <xf numFmtId="0" fontId="81" fillId="3" borderId="10" xfId="0" applyFont="1" applyFill="1" applyBorder="1" applyAlignment="1" applyProtection="1">
      <alignment/>
      <protection/>
    </xf>
    <xf numFmtId="0" fontId="80" fillId="3" borderId="0" xfId="0" applyFont="1" applyFill="1" applyBorder="1" applyAlignment="1" applyProtection="1">
      <alignment/>
      <protection/>
    </xf>
    <xf numFmtId="0" fontId="80" fillId="3" borderId="19" xfId="0" applyFont="1" applyFill="1" applyBorder="1" applyAlignment="1" applyProtection="1">
      <alignment/>
      <protection/>
    </xf>
    <xf numFmtId="0" fontId="80" fillId="3" borderId="10" xfId="0" applyFont="1" applyFill="1" applyBorder="1" applyAlignment="1" applyProtection="1">
      <alignment vertical="top"/>
      <protection/>
    </xf>
    <xf numFmtId="0" fontId="81" fillId="3" borderId="18" xfId="0" applyFont="1" applyFill="1" applyBorder="1" applyAlignment="1" applyProtection="1">
      <alignment/>
      <protection/>
    </xf>
    <xf numFmtId="0" fontId="81" fillId="3" borderId="11" xfId="0" applyFont="1" applyFill="1" applyBorder="1" applyAlignment="1" applyProtection="1">
      <alignment/>
      <protection/>
    </xf>
    <xf numFmtId="0" fontId="81" fillId="3" borderId="12" xfId="0" applyFont="1" applyFill="1" applyBorder="1" applyAlignment="1" applyProtection="1">
      <alignment/>
      <protection/>
    </xf>
    <xf numFmtId="0" fontId="81" fillId="3" borderId="19" xfId="0" applyFont="1" applyFill="1" applyBorder="1" applyAlignment="1" applyProtection="1">
      <alignment/>
      <protection/>
    </xf>
    <xf numFmtId="0" fontId="81" fillId="3" borderId="20" xfId="0" applyFont="1" applyFill="1" applyBorder="1" applyAlignment="1" applyProtection="1">
      <alignment/>
      <protection/>
    </xf>
    <xf numFmtId="0" fontId="81" fillId="3" borderId="21" xfId="0" applyFont="1" applyFill="1" applyBorder="1" applyAlignment="1" applyProtection="1">
      <alignment/>
      <protection/>
    </xf>
    <xf numFmtId="0" fontId="82" fillId="33" borderId="0" xfId="0" applyFont="1" applyFill="1" applyBorder="1" applyAlignment="1" applyProtection="1">
      <alignment horizontal="left" vertical="top"/>
      <protection/>
    </xf>
    <xf numFmtId="0" fontId="80" fillId="33" borderId="0" xfId="0" applyFont="1" applyFill="1" applyBorder="1" applyAlignment="1" applyProtection="1">
      <alignment horizontal="left" vertical="center" wrapText="1"/>
      <protection/>
    </xf>
    <xf numFmtId="0" fontId="86" fillId="33" borderId="0" xfId="0" applyFont="1" applyFill="1" applyBorder="1" applyAlignment="1" applyProtection="1">
      <alignment vertical="top" wrapText="1"/>
      <protection/>
    </xf>
    <xf numFmtId="0" fontId="80" fillId="33" borderId="0" xfId="0" applyFont="1" applyFill="1" applyAlignment="1" applyProtection="1">
      <alignment horizontal="left" vertical="top"/>
      <protection/>
    </xf>
    <xf numFmtId="0" fontId="80" fillId="33" borderId="0" xfId="0" applyFont="1" applyFill="1" applyBorder="1" applyAlignment="1" applyProtection="1">
      <alignment horizontal="left" vertical="top"/>
      <protection/>
    </xf>
    <xf numFmtId="0" fontId="80" fillId="33" borderId="0" xfId="0" applyFont="1" applyFill="1" applyAlignment="1" applyProtection="1">
      <alignment/>
      <protection/>
    </xf>
    <xf numFmtId="0" fontId="82" fillId="33" borderId="0" xfId="0" applyFont="1" applyFill="1" applyBorder="1" applyAlignment="1" applyProtection="1">
      <alignment horizontal="right" vertical="center"/>
      <protection/>
    </xf>
    <xf numFmtId="0" fontId="86" fillId="33" borderId="0" xfId="0" applyFont="1" applyFill="1" applyBorder="1" applyAlignment="1" applyProtection="1">
      <alignment/>
      <protection/>
    </xf>
    <xf numFmtId="0" fontId="80" fillId="33" borderId="0" xfId="0" applyFont="1" applyFill="1" applyBorder="1" applyAlignment="1" applyProtection="1">
      <alignment horizontal="center" vertical="top" wrapText="1"/>
      <protection/>
    </xf>
    <xf numFmtId="0" fontId="86" fillId="33" borderId="0" xfId="0" applyFont="1" applyFill="1" applyBorder="1" applyAlignment="1" applyProtection="1">
      <alignment horizontal="left" vertical="center"/>
      <protection/>
    </xf>
    <xf numFmtId="0" fontId="86" fillId="33" borderId="0" xfId="0" applyFont="1" applyFill="1" applyBorder="1" applyAlignment="1" applyProtection="1">
      <alignment horizontal="right" vertical="center"/>
      <protection/>
    </xf>
    <xf numFmtId="0" fontId="81" fillId="33" borderId="0" xfId="0" applyFont="1" applyFill="1" applyBorder="1" applyAlignment="1" applyProtection="1">
      <alignment horizontal="center" vertical="center" wrapText="1"/>
      <protection/>
    </xf>
    <xf numFmtId="0" fontId="86" fillId="33" borderId="0" xfId="0" applyFont="1" applyFill="1" applyBorder="1" applyAlignment="1" applyProtection="1">
      <alignment vertical="center"/>
      <protection/>
    </xf>
    <xf numFmtId="0" fontId="80" fillId="33" borderId="0" xfId="0" applyFont="1" applyFill="1" applyAlignment="1" applyProtection="1">
      <alignment vertical="top"/>
      <protection/>
    </xf>
    <xf numFmtId="1" fontId="84" fillId="33" borderId="13" xfId="0" applyNumberFormat="1" applyFont="1" applyFill="1" applyBorder="1" applyAlignment="1" applyProtection="1">
      <alignment horizontal="center" vertical="center" wrapText="1"/>
      <protection/>
    </xf>
    <xf numFmtId="0" fontId="84" fillId="33" borderId="0" xfId="0" applyFont="1" applyFill="1" applyBorder="1" applyAlignment="1" applyProtection="1">
      <alignment/>
      <protection/>
    </xf>
    <xf numFmtId="0" fontId="80" fillId="3" borderId="0" xfId="0" applyFont="1" applyFill="1" applyBorder="1" applyAlignment="1" applyProtection="1">
      <alignment/>
      <protection/>
    </xf>
    <xf numFmtId="0" fontId="80" fillId="33" borderId="0" xfId="0" applyFont="1" applyFill="1" applyBorder="1" applyAlignment="1" applyProtection="1">
      <alignment horizontal="left"/>
      <protection/>
    </xf>
    <xf numFmtId="0" fontId="80" fillId="3" borderId="18" xfId="0" applyFont="1" applyFill="1" applyBorder="1" applyAlignment="1" applyProtection="1">
      <alignment/>
      <protection/>
    </xf>
    <xf numFmtId="0" fontId="84" fillId="33" borderId="0" xfId="0" applyFont="1" applyFill="1" applyBorder="1" applyAlignment="1" applyProtection="1">
      <alignment horizontal="left" vertical="center" wrapText="1"/>
      <protection/>
    </xf>
    <xf numFmtId="166" fontId="87" fillId="33" borderId="0" xfId="0" applyNumberFormat="1" applyFont="1" applyFill="1" applyBorder="1" applyAlignment="1" applyProtection="1">
      <alignment horizontal="center" vertical="center" wrapText="1"/>
      <protection/>
    </xf>
    <xf numFmtId="0" fontId="86" fillId="33" borderId="0" xfId="0" applyFont="1" applyFill="1" applyAlignment="1" applyProtection="1">
      <alignment horizontal="left" vertical="center"/>
      <protection/>
    </xf>
    <xf numFmtId="0" fontId="80" fillId="33" borderId="0" xfId="0" applyFont="1" applyFill="1" applyAlignment="1" applyProtection="1">
      <alignment horizontal="left"/>
      <protection/>
    </xf>
    <xf numFmtId="1" fontId="84" fillId="33" borderId="22" xfId="0" applyNumberFormat="1" applyFont="1" applyFill="1" applyBorder="1" applyAlignment="1" applyProtection="1">
      <alignment horizontal="center" vertical="center" wrapText="1"/>
      <protection/>
    </xf>
    <xf numFmtId="0" fontId="85" fillId="33" borderId="0" xfId="0" applyFont="1" applyFill="1" applyBorder="1" applyAlignment="1" applyProtection="1">
      <alignment horizontal="center" vertical="center"/>
      <protection/>
    </xf>
    <xf numFmtId="0" fontId="80" fillId="33" borderId="0" xfId="0" applyFont="1" applyFill="1" applyBorder="1" applyAlignment="1">
      <alignment horizontal="left" vertical="center" wrapText="1"/>
    </xf>
    <xf numFmtId="0" fontId="81" fillId="33" borderId="0" xfId="0" applyFont="1" applyFill="1" applyBorder="1" applyAlignment="1">
      <alignment vertical="center" wrapText="1"/>
    </xf>
    <xf numFmtId="0" fontId="88" fillId="33" borderId="0" xfId="0" applyFont="1" applyFill="1" applyBorder="1" applyAlignment="1">
      <alignment vertical="center" wrapText="1"/>
    </xf>
    <xf numFmtId="10" fontId="89" fillId="33" borderId="0" xfId="0" applyNumberFormat="1" applyFont="1" applyFill="1" applyBorder="1" applyAlignment="1">
      <alignment vertical="center" wrapText="1"/>
    </xf>
    <xf numFmtId="0" fontId="80" fillId="33" borderId="0" xfId="0" applyFont="1" applyFill="1" applyBorder="1" applyAlignment="1">
      <alignment vertical="center" wrapText="1"/>
    </xf>
    <xf numFmtId="0" fontId="90" fillId="33" borderId="0" xfId="0" applyFont="1" applyFill="1" applyBorder="1" applyAlignment="1">
      <alignment vertical="center" wrapText="1"/>
    </xf>
    <xf numFmtId="0" fontId="82" fillId="33" borderId="0" xfId="0" applyFont="1" applyFill="1" applyBorder="1" applyAlignment="1" applyProtection="1">
      <alignment horizontal="left" vertical="center"/>
      <protection/>
    </xf>
    <xf numFmtId="0" fontId="91" fillId="33" borderId="0" xfId="53" applyFont="1" applyFill="1" applyAlignment="1" applyProtection="1">
      <alignment vertical="center"/>
      <protection/>
    </xf>
    <xf numFmtId="0" fontId="91" fillId="33" borderId="0" xfId="53" applyFont="1" applyFill="1" applyAlignment="1" applyProtection="1">
      <alignment horizontal="center" vertical="top"/>
      <protection/>
    </xf>
    <xf numFmtId="0" fontId="92" fillId="21" borderId="12" xfId="0" applyFont="1" applyFill="1" applyBorder="1" applyAlignment="1" applyProtection="1">
      <alignment horizontal="center" vertical="center"/>
      <protection/>
    </xf>
    <xf numFmtId="0" fontId="92" fillId="0" borderId="0" xfId="0" applyFont="1" applyFill="1" applyBorder="1" applyAlignment="1" applyProtection="1">
      <alignment vertical="center"/>
      <protection/>
    </xf>
    <xf numFmtId="0" fontId="85" fillId="0" borderId="0" xfId="0" applyFont="1" applyFill="1" applyBorder="1" applyAlignment="1" applyProtection="1">
      <alignment horizontal="center" vertical="center"/>
      <protection/>
    </xf>
    <xf numFmtId="0" fontId="80" fillId="0" borderId="0" xfId="0" applyFont="1" applyFill="1" applyBorder="1" applyAlignment="1" applyProtection="1">
      <alignment/>
      <protection/>
    </xf>
    <xf numFmtId="0" fontId="82" fillId="0" borderId="0" xfId="0" applyFont="1" applyFill="1" applyBorder="1" applyAlignment="1" applyProtection="1">
      <alignment horizontal="center"/>
      <protection/>
    </xf>
    <xf numFmtId="0" fontId="80" fillId="36" borderId="0" xfId="0" applyFont="1" applyFill="1" applyAlignment="1">
      <alignment/>
    </xf>
    <xf numFmtId="0" fontId="81" fillId="33" borderId="13" xfId="0" applyFont="1" applyFill="1" applyBorder="1" applyAlignment="1" applyProtection="1">
      <alignment horizontal="left" vertical="top" wrapText="1"/>
      <protection locked="0"/>
    </xf>
    <xf numFmtId="0" fontId="93" fillId="33" borderId="0" xfId="0" applyFont="1" applyFill="1" applyAlignment="1" applyProtection="1">
      <alignment vertical="center"/>
      <protection locked="0"/>
    </xf>
    <xf numFmtId="0" fontId="94" fillId="35" borderId="13" xfId="0" applyFont="1" applyFill="1" applyBorder="1" applyAlignment="1" applyProtection="1">
      <alignment vertical="top"/>
      <protection locked="0"/>
    </xf>
    <xf numFmtId="0" fontId="81" fillId="33" borderId="13" xfId="0" applyFont="1" applyFill="1" applyBorder="1" applyAlignment="1" applyProtection="1">
      <alignment horizontal="left" vertical="top"/>
      <protection locked="0"/>
    </xf>
    <xf numFmtId="1" fontId="81" fillId="33" borderId="13" xfId="0" applyNumberFormat="1" applyFont="1" applyFill="1" applyBorder="1" applyAlignment="1" applyProtection="1">
      <alignment horizontal="left" vertical="top"/>
      <protection locked="0"/>
    </xf>
    <xf numFmtId="0" fontId="81" fillId="33" borderId="13" xfId="0" applyNumberFormat="1" applyFont="1" applyFill="1" applyBorder="1" applyAlignment="1" applyProtection="1">
      <alignment horizontal="left" vertical="top"/>
      <protection locked="0"/>
    </xf>
    <xf numFmtId="14" fontId="81" fillId="33" borderId="13" xfId="0" applyNumberFormat="1" applyFont="1" applyFill="1" applyBorder="1" applyAlignment="1" applyProtection="1">
      <alignment horizontal="left" vertical="top"/>
      <protection locked="0"/>
    </xf>
    <xf numFmtId="0" fontId="80" fillId="33" borderId="0" xfId="0" applyFont="1" applyFill="1" applyAlignment="1" applyProtection="1">
      <alignment vertical="top"/>
      <protection locked="0"/>
    </xf>
    <xf numFmtId="14" fontId="2" fillId="33" borderId="13" xfId="0" applyNumberFormat="1" applyFont="1" applyFill="1" applyBorder="1" applyAlignment="1" applyProtection="1">
      <alignment horizontal="left" vertical="center" wrapText="1"/>
      <protection locked="0"/>
    </xf>
    <xf numFmtId="0" fontId="4" fillId="33" borderId="0" xfId="0" applyFont="1" applyFill="1" applyAlignment="1" applyProtection="1">
      <alignment/>
      <protection locked="0"/>
    </xf>
    <xf numFmtId="0" fontId="93" fillId="33" borderId="0" xfId="0" applyFont="1" applyFill="1" applyAlignment="1" applyProtection="1">
      <alignment vertical="top"/>
      <protection locked="0"/>
    </xf>
    <xf numFmtId="0" fontId="94" fillId="35" borderId="13" xfId="0" applyFont="1" applyFill="1" applyBorder="1" applyAlignment="1" applyProtection="1">
      <alignment horizontal="left" vertical="top"/>
      <protection locked="0"/>
    </xf>
    <xf numFmtId="0" fontId="81" fillId="33" borderId="13" xfId="0" applyFont="1" applyFill="1" applyBorder="1" applyAlignment="1" applyProtection="1">
      <alignment horizontal="left" vertical="top" wrapText="1"/>
      <protection locked="0"/>
    </xf>
    <xf numFmtId="0" fontId="82" fillId="0" borderId="0" xfId="0" applyFont="1" applyFill="1" applyAlignment="1" applyProtection="1">
      <alignment horizontal="center"/>
      <protection/>
    </xf>
    <xf numFmtId="0" fontId="95" fillId="33" borderId="0" xfId="53" applyFont="1" applyFill="1" applyAlignment="1" applyProtection="1">
      <alignment vertical="center"/>
      <protection/>
    </xf>
    <xf numFmtId="0" fontId="82" fillId="33" borderId="0" xfId="0" applyFont="1" applyFill="1" applyBorder="1" applyAlignment="1" applyProtection="1">
      <alignment horizontal="left" vertical="center" wrapText="1"/>
      <protection/>
    </xf>
    <xf numFmtId="0" fontId="82"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86" fillId="36" borderId="13" xfId="0" applyFont="1" applyFill="1" applyBorder="1" applyAlignment="1" applyProtection="1">
      <alignment horizontal="center" vertical="center" wrapText="1"/>
      <protection/>
    </xf>
    <xf numFmtId="0" fontId="82" fillId="33" borderId="0" xfId="0" applyFont="1" applyFill="1" applyBorder="1" applyAlignment="1" applyProtection="1">
      <alignment horizontal="left" vertical="center" wrapText="1"/>
      <protection/>
    </xf>
    <xf numFmtId="0" fontId="82" fillId="33" borderId="0" xfId="0" applyFont="1" applyFill="1" applyBorder="1" applyAlignment="1" applyProtection="1">
      <alignment horizontal="left" vertical="center" wrapText="1"/>
      <protection/>
    </xf>
    <xf numFmtId="0" fontId="82"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9" fontId="80" fillId="33" borderId="0" xfId="0" applyNumberFormat="1" applyFont="1" applyFill="1" applyBorder="1" applyAlignment="1" applyProtection="1">
      <alignment/>
      <protection/>
    </xf>
    <xf numFmtId="0" fontId="86" fillId="35" borderId="13" xfId="0" applyFont="1" applyFill="1" applyBorder="1" applyAlignment="1" applyProtection="1">
      <alignment vertical="center" wrapText="1"/>
      <protection/>
    </xf>
    <xf numFmtId="0" fontId="80" fillId="33" borderId="0" xfId="0" applyFont="1" applyFill="1" applyBorder="1" applyAlignment="1" applyProtection="1">
      <alignment vertical="top" wrapText="1"/>
      <protection locked="0"/>
    </xf>
    <xf numFmtId="166" fontId="81" fillId="33" borderId="0" xfId="0" applyNumberFormat="1" applyFont="1" applyFill="1" applyBorder="1" applyAlignment="1" applyProtection="1">
      <alignment horizontal="center" vertical="center"/>
      <protection locked="0"/>
    </xf>
    <xf numFmtId="0" fontId="86" fillId="35" borderId="22" xfId="0" applyFont="1" applyFill="1" applyBorder="1" applyAlignment="1" applyProtection="1">
      <alignment vertical="center" wrapText="1"/>
      <protection/>
    </xf>
    <xf numFmtId="166" fontId="81" fillId="33" borderId="13" xfId="0" applyNumberFormat="1" applyFont="1" applyFill="1" applyBorder="1" applyAlignment="1" applyProtection="1">
      <alignment horizontal="center" vertical="center"/>
      <protection locked="0"/>
    </xf>
    <xf numFmtId="0" fontId="93" fillId="37" borderId="13" xfId="0" applyFont="1" applyFill="1" applyBorder="1" applyAlignment="1" applyProtection="1">
      <alignment vertical="center" wrapText="1"/>
      <protection/>
    </xf>
    <xf numFmtId="0" fontId="82" fillId="33" borderId="0" xfId="0" applyFont="1" applyFill="1" applyBorder="1" applyAlignment="1">
      <alignment horizontal="center"/>
    </xf>
    <xf numFmtId="0" fontId="88" fillId="33" borderId="0" xfId="0" applyFont="1" applyFill="1" applyBorder="1" applyAlignment="1">
      <alignment horizontal="center" vertical="center"/>
    </xf>
    <xf numFmtId="0" fontId="82" fillId="33" borderId="0" xfId="0" applyFont="1" applyFill="1" applyBorder="1" applyAlignment="1" applyProtection="1">
      <alignment horizontal="left" vertical="center" wrapText="1"/>
      <protection/>
    </xf>
    <xf numFmtId="0" fontId="88" fillId="33" borderId="0" xfId="0" applyFont="1" applyFill="1" applyBorder="1" applyAlignment="1" applyProtection="1">
      <alignment horizontal="center" vertical="center"/>
      <protection/>
    </xf>
    <xf numFmtId="0" fontId="82" fillId="33" borderId="0" xfId="0" applyFont="1" applyFill="1" applyBorder="1" applyAlignment="1" applyProtection="1">
      <alignment horizontal="center" vertical="center" wrapText="1"/>
      <protection/>
    </xf>
    <xf numFmtId="0" fontId="5" fillId="33" borderId="0" xfId="0" applyFont="1" applyFill="1" applyBorder="1" applyAlignment="1" applyProtection="1">
      <alignment horizontal="left" vertical="center" wrapText="1"/>
      <protection/>
    </xf>
    <xf numFmtId="0" fontId="82" fillId="33" borderId="0" xfId="0" applyFont="1" applyFill="1" applyBorder="1" applyAlignment="1" applyProtection="1">
      <alignment horizontal="left" vertical="center" wrapText="1"/>
      <protection/>
    </xf>
    <xf numFmtId="0" fontId="80" fillId="33" borderId="0" xfId="0" applyFont="1" applyFill="1" applyBorder="1" applyAlignment="1" applyProtection="1">
      <alignment horizontal="left" vertical="top" wrapText="1"/>
      <protection/>
    </xf>
    <xf numFmtId="0" fontId="80" fillId="0" borderId="0" xfId="0" applyFont="1" applyFill="1" applyAlignment="1" applyProtection="1">
      <alignment/>
      <protection/>
    </xf>
    <xf numFmtId="0" fontId="86" fillId="0" borderId="0" xfId="0" applyFont="1" applyFill="1" applyBorder="1" applyAlignment="1" applyProtection="1">
      <alignment vertical="center" wrapText="1"/>
      <protection/>
    </xf>
    <xf numFmtId="0" fontId="80" fillId="0" borderId="0" xfId="0" applyFont="1" applyFill="1" applyBorder="1" applyAlignment="1" applyProtection="1">
      <alignment vertical="top" wrapText="1"/>
      <protection locked="0"/>
    </xf>
    <xf numFmtId="0" fontId="96" fillId="0" borderId="0" xfId="53" applyFont="1" applyFill="1" applyAlignment="1" applyProtection="1">
      <alignment vertical="center" wrapText="1"/>
      <protection/>
    </xf>
    <xf numFmtId="166" fontId="93" fillId="37" borderId="13" xfId="0" applyNumberFormat="1" applyFont="1" applyFill="1" applyBorder="1" applyAlignment="1" applyProtection="1">
      <alignment horizontal="center" vertical="center"/>
      <protection/>
    </xf>
    <xf numFmtId="166" fontId="81" fillId="33" borderId="13" xfId="0" applyNumberFormat="1" applyFont="1" applyFill="1" applyBorder="1" applyAlignment="1" applyProtection="1">
      <alignment horizontal="center" vertical="center"/>
      <protection/>
    </xf>
    <xf numFmtId="166" fontId="93" fillId="34" borderId="13" xfId="0" applyNumberFormat="1" applyFont="1" applyFill="1" applyBorder="1" applyAlignment="1" applyProtection="1">
      <alignment horizontal="center" vertical="center"/>
      <protection/>
    </xf>
    <xf numFmtId="0" fontId="86" fillId="35" borderId="13" xfId="0" applyFont="1" applyFill="1" applyBorder="1" applyAlignment="1" applyProtection="1">
      <alignment vertical="center" wrapText="1"/>
      <protection locked="0"/>
    </xf>
    <xf numFmtId="0" fontId="84" fillId="33" borderId="13" xfId="0" applyFont="1" applyFill="1" applyBorder="1" applyAlignment="1" applyProtection="1">
      <alignment horizontal="center" vertical="center" wrapText="1"/>
      <protection/>
    </xf>
    <xf numFmtId="0" fontId="84" fillId="33" borderId="22" xfId="0" applyFont="1" applyFill="1" applyBorder="1" applyAlignment="1" applyProtection="1">
      <alignment horizontal="center" vertical="center" wrapText="1"/>
      <protection/>
    </xf>
    <xf numFmtId="0" fontId="84" fillId="33" borderId="0" xfId="0" applyFont="1" applyFill="1" applyBorder="1" applyAlignment="1" applyProtection="1">
      <alignment vertical="center"/>
      <protection/>
    </xf>
    <xf numFmtId="0" fontId="80" fillId="33" borderId="22" xfId="0" applyFont="1" applyFill="1" applyBorder="1" applyAlignment="1" applyProtection="1">
      <alignment/>
      <protection/>
    </xf>
    <xf numFmtId="0" fontId="80" fillId="3" borderId="12" xfId="0" applyFont="1" applyFill="1" applyBorder="1" applyAlignment="1" applyProtection="1">
      <alignment/>
      <protection/>
    </xf>
    <xf numFmtId="0" fontId="80" fillId="3" borderId="15" xfId="0" applyFont="1" applyFill="1" applyBorder="1" applyAlignment="1" applyProtection="1">
      <alignment/>
      <protection/>
    </xf>
    <xf numFmtId="0" fontId="80" fillId="3" borderId="16" xfId="0" applyFont="1" applyFill="1" applyBorder="1" applyAlignment="1" applyProtection="1">
      <alignment/>
      <protection/>
    </xf>
    <xf numFmtId="0" fontId="80" fillId="3" borderId="10" xfId="0" applyFont="1" applyFill="1" applyBorder="1" applyAlignment="1" applyProtection="1">
      <alignment horizontal="left" vertical="top"/>
      <protection/>
    </xf>
    <xf numFmtId="0" fontId="80" fillId="3" borderId="20" xfId="0" applyFont="1" applyFill="1" applyBorder="1" applyAlignment="1" applyProtection="1">
      <alignment/>
      <protection/>
    </xf>
    <xf numFmtId="0" fontId="80" fillId="3" borderId="21" xfId="0" applyFont="1" applyFill="1" applyBorder="1" applyAlignment="1" applyProtection="1">
      <alignment/>
      <protection/>
    </xf>
    <xf numFmtId="0" fontId="80" fillId="3" borderId="20" xfId="0" applyFont="1" applyFill="1" applyBorder="1" applyAlignment="1" applyProtection="1">
      <alignment/>
      <protection/>
    </xf>
    <xf numFmtId="0" fontId="80" fillId="3" borderId="21" xfId="0" applyFont="1" applyFill="1" applyBorder="1" applyAlignment="1" applyProtection="1">
      <alignment/>
      <protection/>
    </xf>
    <xf numFmtId="0" fontId="97" fillId="33" borderId="0" xfId="0" applyFont="1" applyFill="1" applyBorder="1" applyAlignment="1" applyProtection="1">
      <alignment/>
      <protection/>
    </xf>
    <xf numFmtId="0" fontId="97" fillId="33" borderId="22" xfId="0" applyFont="1" applyFill="1" applyBorder="1" applyAlignment="1" applyProtection="1">
      <alignment/>
      <protection/>
    </xf>
    <xf numFmtId="0" fontId="97" fillId="3" borderId="11" xfId="0" applyFont="1" applyFill="1" applyBorder="1" applyAlignment="1" applyProtection="1">
      <alignment/>
      <protection/>
    </xf>
    <xf numFmtId="0" fontId="97" fillId="3" borderId="12" xfId="0" applyFont="1" applyFill="1" applyBorder="1" applyAlignment="1" applyProtection="1">
      <alignment wrapText="1"/>
      <protection/>
    </xf>
    <xf numFmtId="0" fontId="81" fillId="3" borderId="23" xfId="0" applyFont="1" applyFill="1" applyBorder="1" applyAlignment="1" applyProtection="1">
      <alignment/>
      <protection/>
    </xf>
    <xf numFmtId="0" fontId="81" fillId="3" borderId="24" xfId="0" applyFont="1" applyFill="1" applyBorder="1" applyAlignment="1" applyProtection="1">
      <alignment/>
      <protection/>
    </xf>
    <xf numFmtId="0" fontId="81" fillId="3" borderId="25" xfId="0" applyFont="1" applyFill="1" applyBorder="1" applyAlignment="1" applyProtection="1">
      <alignment/>
      <protection/>
    </xf>
    <xf numFmtId="0" fontId="97" fillId="3" borderId="10" xfId="0" applyFont="1" applyFill="1" applyBorder="1" applyAlignment="1" applyProtection="1">
      <alignment/>
      <protection/>
    </xf>
    <xf numFmtId="0" fontId="97" fillId="3" borderId="12" xfId="0" applyFont="1" applyFill="1" applyBorder="1" applyAlignment="1" applyProtection="1">
      <alignment/>
      <protection/>
    </xf>
    <xf numFmtId="0" fontId="81" fillId="3" borderId="26" xfId="0" applyFont="1" applyFill="1" applyBorder="1" applyAlignment="1" applyProtection="1">
      <alignment/>
      <protection/>
    </xf>
    <xf numFmtId="0" fontId="81" fillId="3" borderId="27" xfId="0" applyFont="1" applyFill="1" applyBorder="1" applyAlignment="1" applyProtection="1">
      <alignment/>
      <protection/>
    </xf>
    <xf numFmtId="0" fontId="81" fillId="3" borderId="28" xfId="0" applyFont="1" applyFill="1" applyBorder="1" applyAlignment="1" applyProtection="1">
      <alignment/>
      <protection/>
    </xf>
    <xf numFmtId="0" fontId="81" fillId="3" borderId="29" xfId="0" applyFont="1" applyFill="1" applyBorder="1" applyAlignment="1" applyProtection="1">
      <alignment/>
      <protection/>
    </xf>
    <xf numFmtId="0" fontId="97" fillId="3" borderId="20" xfId="0" applyFont="1" applyFill="1" applyBorder="1" applyAlignment="1" applyProtection="1">
      <alignment/>
      <protection/>
    </xf>
    <xf numFmtId="0" fontId="97" fillId="3" borderId="21" xfId="0" applyFont="1" applyFill="1" applyBorder="1" applyAlignment="1" applyProtection="1">
      <alignment/>
      <protection/>
    </xf>
    <xf numFmtId="0" fontId="81" fillId="3" borderId="24" xfId="0" applyFont="1" applyFill="1" applyBorder="1" applyAlignment="1" applyProtection="1">
      <alignment/>
      <protection/>
    </xf>
    <xf numFmtId="0" fontId="81" fillId="3" borderId="30" xfId="0" applyFont="1" applyFill="1" applyBorder="1" applyAlignment="1" applyProtection="1">
      <alignment/>
      <protection/>
    </xf>
    <xf numFmtId="0" fontId="80" fillId="3" borderId="15" xfId="0" applyFont="1" applyFill="1" applyBorder="1" applyAlignment="1" applyProtection="1">
      <alignment horizontal="left" vertical="center"/>
      <protection/>
    </xf>
    <xf numFmtId="0" fontId="80" fillId="33" borderId="31" xfId="0" applyFont="1" applyFill="1" applyBorder="1" applyAlignment="1" applyProtection="1">
      <alignment/>
      <protection/>
    </xf>
    <xf numFmtId="0" fontId="80" fillId="3" borderId="10" xfId="0" applyFont="1" applyFill="1" applyBorder="1" applyAlignment="1" applyProtection="1">
      <alignment horizontal="left" vertical="center"/>
      <protection/>
    </xf>
    <xf numFmtId="0" fontId="81" fillId="3" borderId="11" xfId="0" applyFont="1" applyFill="1" applyBorder="1" applyAlignment="1" applyProtection="1">
      <alignment/>
      <protection/>
    </xf>
    <xf numFmtId="0" fontId="97" fillId="3" borderId="16" xfId="0" applyFont="1" applyFill="1" applyBorder="1" applyAlignment="1" applyProtection="1">
      <alignment/>
      <protection/>
    </xf>
    <xf numFmtId="0" fontId="97" fillId="3" borderId="17" xfId="0" applyFont="1" applyFill="1" applyBorder="1" applyAlignment="1" applyProtection="1">
      <alignment/>
      <protection/>
    </xf>
    <xf numFmtId="0" fontId="82" fillId="33" borderId="0"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82" fillId="33" borderId="0" xfId="0" applyFont="1" applyFill="1" applyBorder="1" applyAlignment="1" applyProtection="1">
      <alignment horizontal="center" vertical="center" wrapText="1"/>
      <protection/>
    </xf>
    <xf numFmtId="0" fontId="82" fillId="33" borderId="0" xfId="0" applyFont="1" applyFill="1" applyBorder="1" applyAlignment="1" applyProtection="1">
      <alignment horizontal="left" wrapText="1"/>
      <protection/>
    </xf>
    <xf numFmtId="0" fontId="80" fillId="33" borderId="0" xfId="0" applyFont="1" applyFill="1" applyAlignment="1" applyProtection="1">
      <alignment horizontal="left" vertical="center"/>
      <protection/>
    </xf>
    <xf numFmtId="0" fontId="81" fillId="33" borderId="0" xfId="0" applyFont="1" applyFill="1" applyAlignment="1" applyProtection="1">
      <alignment/>
      <protection/>
    </xf>
    <xf numFmtId="0" fontId="82" fillId="33" borderId="0" xfId="0" applyFont="1" applyFill="1" applyBorder="1" applyAlignment="1" applyProtection="1">
      <alignment horizontal="left" vertical="center" wrapText="1"/>
      <protection/>
    </xf>
    <xf numFmtId="0" fontId="82" fillId="33" borderId="0" xfId="0" applyFont="1" applyFill="1" applyBorder="1" applyAlignment="1" applyProtection="1">
      <alignment horizontal="right" vertical="center" wrapText="1"/>
      <protection/>
    </xf>
    <xf numFmtId="0" fontId="98" fillId="0" borderId="0" xfId="53" applyFont="1" applyFill="1" applyAlignment="1" applyProtection="1">
      <alignment vertical="center" wrapText="1"/>
      <protection/>
    </xf>
    <xf numFmtId="0" fontId="98" fillId="33" borderId="0" xfId="53" applyFont="1" applyFill="1" applyAlignment="1" applyProtection="1">
      <alignment vertical="center" wrapText="1"/>
      <protection/>
    </xf>
    <xf numFmtId="0" fontId="99" fillId="33" borderId="0" xfId="53" applyFont="1" applyFill="1" applyAlignment="1" applyProtection="1">
      <alignment vertical="center" wrapText="1"/>
      <protection/>
    </xf>
    <xf numFmtId="0" fontId="82" fillId="33" borderId="0" xfId="0" applyFont="1" applyFill="1" applyBorder="1" applyAlignment="1" applyProtection="1">
      <alignment horizontal="left" vertical="center" wrapText="1"/>
      <protection/>
    </xf>
    <xf numFmtId="0" fontId="82" fillId="33" borderId="0" xfId="0" applyFont="1" applyFill="1" applyBorder="1" applyAlignment="1" applyProtection="1">
      <alignment horizontal="left" vertical="center" wrapText="1"/>
      <protection/>
    </xf>
    <xf numFmtId="0" fontId="5" fillId="33" borderId="0" xfId="0" applyFont="1" applyFill="1" applyBorder="1" applyAlignment="1" applyProtection="1">
      <alignment horizontal="left" vertical="center" wrapText="1"/>
      <protection/>
    </xf>
    <xf numFmtId="0" fontId="82" fillId="33" borderId="0" xfId="0" applyFont="1" applyFill="1" applyBorder="1" applyAlignment="1" applyProtection="1">
      <alignment horizontal="center" vertical="center" wrapText="1"/>
      <protection/>
    </xf>
    <xf numFmtId="0" fontId="81" fillId="33" borderId="10" xfId="0" applyFont="1" applyFill="1" applyBorder="1" applyAlignment="1" applyProtection="1">
      <alignment horizontal="left" vertical="top" wrapText="1"/>
      <protection locked="0"/>
    </xf>
    <xf numFmtId="0" fontId="81" fillId="33" borderId="11" xfId="0" applyFont="1" applyFill="1" applyBorder="1" applyAlignment="1" applyProtection="1">
      <alignment horizontal="left" vertical="top" wrapText="1"/>
      <protection locked="0"/>
    </xf>
    <xf numFmtId="0" fontId="81" fillId="33" borderId="12" xfId="0" applyFont="1" applyFill="1" applyBorder="1" applyAlignment="1" applyProtection="1">
      <alignment horizontal="left" vertical="top" wrapText="1"/>
      <protection locked="0"/>
    </xf>
    <xf numFmtId="0" fontId="85" fillId="33" borderId="0" xfId="0" applyFont="1" applyFill="1" applyAlignment="1">
      <alignment horizontal="center" vertical="center"/>
    </xf>
    <xf numFmtId="0" fontId="80" fillId="33" borderId="0" xfId="0" applyFont="1" applyFill="1" applyAlignment="1">
      <alignment horizontal="left" vertical="top" wrapText="1"/>
    </xf>
    <xf numFmtId="0" fontId="82" fillId="33" borderId="0" xfId="0" applyFont="1" applyFill="1" applyAlignment="1">
      <alignment horizontal="left" vertical="top" wrapText="1"/>
    </xf>
    <xf numFmtId="0" fontId="84" fillId="33" borderId="18" xfId="0" applyFont="1" applyFill="1" applyBorder="1" applyAlignment="1">
      <alignment vertical="center" wrapText="1"/>
    </xf>
    <xf numFmtId="0" fontId="80" fillId="33" borderId="0" xfId="0" applyFont="1" applyFill="1" applyAlignment="1">
      <alignment vertical="center"/>
    </xf>
    <xf numFmtId="0" fontId="86" fillId="36" borderId="13" xfId="0" applyFont="1" applyFill="1" applyBorder="1" applyAlignment="1">
      <alignment horizontal="center" vertical="center" wrapText="1"/>
    </xf>
    <xf numFmtId="0" fontId="80" fillId="33" borderId="0" xfId="0" applyFont="1" applyFill="1" applyAlignment="1">
      <alignment horizontal="center" vertical="center" wrapText="1"/>
    </xf>
    <xf numFmtId="0" fontId="80" fillId="33" borderId="0" xfId="0" applyFont="1" applyFill="1" applyAlignment="1">
      <alignment vertical="top" wrapText="1"/>
    </xf>
    <xf numFmtId="0" fontId="86" fillId="33" borderId="0" xfId="0" applyFont="1" applyFill="1" applyAlignment="1">
      <alignment horizontal="left" vertical="center" indent="6"/>
    </xf>
    <xf numFmtId="0" fontId="81" fillId="33" borderId="0" xfId="0" applyFont="1" applyFill="1" applyAlignment="1">
      <alignment vertical="top"/>
    </xf>
    <xf numFmtId="0" fontId="80" fillId="33" borderId="0" xfId="0" applyFont="1" applyFill="1" applyAlignment="1">
      <alignment vertical="center"/>
    </xf>
    <xf numFmtId="0" fontId="82" fillId="33" borderId="0" xfId="0" applyFont="1" applyFill="1" applyAlignment="1">
      <alignment horizontal="center" vertical="center" wrapText="1"/>
    </xf>
    <xf numFmtId="0" fontId="5" fillId="33" borderId="0" xfId="0" applyFont="1" applyFill="1" applyAlignment="1">
      <alignment horizontal="left" vertical="center" wrapText="1"/>
    </xf>
    <xf numFmtId="0" fontId="82" fillId="33" borderId="0" xfId="0" applyFont="1" applyFill="1" applyAlignment="1">
      <alignment horizontal="left" vertical="center" wrapText="1"/>
    </xf>
    <xf numFmtId="0" fontId="87" fillId="33" borderId="0" xfId="0" applyFont="1" applyFill="1" applyAlignment="1">
      <alignment horizontal="center" vertical="center" wrapText="1"/>
    </xf>
    <xf numFmtId="0" fontId="100" fillId="33" borderId="0" xfId="0" applyFont="1" applyFill="1" applyAlignment="1">
      <alignment horizontal="left" vertical="center" wrapText="1"/>
    </xf>
    <xf numFmtId="0" fontId="84" fillId="37" borderId="13" xfId="0" applyFont="1" applyFill="1" applyBorder="1" applyAlignment="1">
      <alignment vertical="center"/>
    </xf>
    <xf numFmtId="14" fontId="84" fillId="33" borderId="13" xfId="0" applyNumberFormat="1" applyFont="1" applyFill="1" applyBorder="1" applyAlignment="1" applyProtection="1">
      <alignment horizontal="center" vertical="center"/>
      <protection locked="0"/>
    </xf>
    <xf numFmtId="0" fontId="86" fillId="36" borderId="10" xfId="0" applyFont="1" applyFill="1" applyBorder="1" applyAlignment="1" applyProtection="1">
      <alignment horizontal="center" vertical="center" wrapText="1"/>
      <protection locked="0"/>
    </xf>
    <xf numFmtId="0" fontId="86" fillId="36" borderId="12" xfId="0" applyFont="1" applyFill="1" applyBorder="1" applyAlignment="1" applyProtection="1">
      <alignment horizontal="center" vertical="center" wrapText="1"/>
      <protection locked="0"/>
    </xf>
    <xf numFmtId="0" fontId="82" fillId="33" borderId="0" xfId="0" applyFont="1" applyFill="1" applyBorder="1" applyAlignment="1" applyProtection="1">
      <alignment horizontal="left" vertical="center" wrapText="1"/>
      <protection/>
    </xf>
    <xf numFmtId="0" fontId="82" fillId="33" borderId="0" xfId="0" applyFont="1" applyFill="1" applyAlignment="1">
      <alignment horizontal="left" vertical="center" wrapText="1"/>
    </xf>
    <xf numFmtId="0" fontId="86" fillId="35" borderId="10" xfId="0" applyFont="1" applyFill="1" applyBorder="1" applyAlignment="1" applyProtection="1">
      <alignment horizontal="center" vertical="center" wrapText="1"/>
      <protection locked="0"/>
    </xf>
    <xf numFmtId="0" fontId="86" fillId="35" borderId="11" xfId="0" applyFont="1" applyFill="1" applyBorder="1" applyAlignment="1" applyProtection="1">
      <alignment horizontal="center" vertical="center" wrapText="1"/>
      <protection locked="0"/>
    </xf>
    <xf numFmtId="0" fontId="86" fillId="35" borderId="12" xfId="0" applyFont="1" applyFill="1" applyBorder="1" applyAlignment="1" applyProtection="1">
      <alignment horizontal="center" vertical="center" wrapText="1"/>
      <protection locked="0"/>
    </xf>
    <xf numFmtId="0" fontId="81" fillId="33" borderId="0" xfId="0" applyFont="1" applyFill="1" applyAlignment="1">
      <alignment/>
    </xf>
    <xf numFmtId="0" fontId="86" fillId="36" borderId="13" xfId="0" applyFont="1" applyFill="1" applyBorder="1" applyAlignment="1" applyProtection="1">
      <alignment vertical="center" wrapText="1"/>
      <protection locked="0"/>
    </xf>
    <xf numFmtId="0" fontId="9" fillId="35" borderId="0" xfId="0" applyFont="1" applyFill="1" applyBorder="1" applyAlignment="1">
      <alignment horizontal="left" vertical="center" wrapText="1"/>
    </xf>
    <xf numFmtId="0" fontId="82" fillId="33" borderId="0" xfId="0" applyFont="1" applyFill="1" applyBorder="1" applyAlignment="1">
      <alignment horizontal="center"/>
    </xf>
    <xf numFmtId="0" fontId="6" fillId="33" borderId="32" xfId="0" applyFont="1" applyFill="1" applyBorder="1" applyAlignment="1">
      <alignment horizontal="left" vertical="center"/>
    </xf>
    <xf numFmtId="0" fontId="101" fillId="35" borderId="0" xfId="0" applyFont="1" applyFill="1" applyBorder="1" applyAlignment="1">
      <alignment horizontal="left" vertical="center" wrapText="1"/>
    </xf>
    <xf numFmtId="0" fontId="102" fillId="35" borderId="0" xfId="0" applyFont="1" applyFill="1" applyBorder="1" applyAlignment="1">
      <alignment horizontal="left" vertical="center" wrapText="1"/>
    </xf>
    <xf numFmtId="0" fontId="103" fillId="35" borderId="0" xfId="0" applyFont="1" applyFill="1" applyBorder="1" applyAlignment="1">
      <alignment horizontal="left" vertical="center" wrapText="1"/>
    </xf>
    <xf numFmtId="0" fontId="99" fillId="33" borderId="0" xfId="53" applyFont="1" applyFill="1" applyAlignment="1" applyProtection="1">
      <alignment horizontal="center" vertical="center" wrapText="1"/>
      <protection/>
    </xf>
    <xf numFmtId="10" fontId="101" fillId="35" borderId="0" xfId="0" applyNumberFormat="1" applyFont="1" applyFill="1" applyBorder="1" applyAlignment="1">
      <alignment horizontal="left" vertical="center" wrapText="1"/>
    </xf>
    <xf numFmtId="0" fontId="93" fillId="35" borderId="0" xfId="0" applyFont="1" applyFill="1" applyBorder="1" applyAlignment="1">
      <alignment horizontal="left" vertical="center" wrapText="1"/>
    </xf>
    <xf numFmtId="0" fontId="101" fillId="35" borderId="0" xfId="0" applyFont="1" applyFill="1" applyBorder="1" applyAlignment="1">
      <alignment/>
    </xf>
    <xf numFmtId="0" fontId="103" fillId="35" borderId="0" xfId="0" applyFont="1" applyFill="1" applyBorder="1" applyAlignment="1">
      <alignment horizontal="left" wrapText="1"/>
    </xf>
    <xf numFmtId="0" fontId="103" fillId="35" borderId="0" xfId="0" applyFont="1" applyFill="1" applyBorder="1" applyAlignment="1">
      <alignment/>
    </xf>
    <xf numFmtId="0" fontId="88" fillId="33" borderId="0" xfId="0" applyFont="1" applyFill="1" applyBorder="1" applyAlignment="1">
      <alignment horizontal="center" vertical="center" wrapText="1"/>
    </xf>
    <xf numFmtId="0" fontId="88" fillId="33" borderId="0" xfId="0" applyFont="1" applyFill="1" applyBorder="1" applyAlignment="1">
      <alignment horizontal="center" vertical="center"/>
    </xf>
    <xf numFmtId="0" fontId="83" fillId="35" borderId="13" xfId="53" applyFont="1" applyFill="1" applyBorder="1" applyAlignment="1" applyProtection="1">
      <alignment horizontal="center" vertical="center"/>
      <protection/>
    </xf>
    <xf numFmtId="14" fontId="83" fillId="35" borderId="13" xfId="53" applyNumberFormat="1" applyFont="1" applyFill="1" applyBorder="1" applyAlignment="1" applyProtection="1">
      <alignment horizontal="center" vertical="center"/>
      <protection/>
    </xf>
    <xf numFmtId="0" fontId="92" fillId="38" borderId="15" xfId="0" applyFont="1" applyFill="1" applyBorder="1" applyAlignment="1">
      <alignment horizontal="center" vertical="center"/>
    </xf>
    <xf numFmtId="0" fontId="92" fillId="38" borderId="16" xfId="0" applyFont="1" applyFill="1" applyBorder="1" applyAlignment="1">
      <alignment horizontal="center" vertical="center"/>
    </xf>
    <xf numFmtId="0" fontId="92" fillId="38" borderId="17" xfId="0" applyFont="1" applyFill="1" applyBorder="1" applyAlignment="1">
      <alignment horizontal="center" vertical="center"/>
    </xf>
    <xf numFmtId="0" fontId="92" fillId="38" borderId="14" xfId="0" applyFont="1" applyFill="1" applyBorder="1" applyAlignment="1">
      <alignment horizontal="center" vertical="center"/>
    </xf>
    <xf numFmtId="0" fontId="92" fillId="38" borderId="20" xfId="0" applyFont="1" applyFill="1" applyBorder="1" applyAlignment="1">
      <alignment horizontal="center" vertical="center"/>
    </xf>
    <xf numFmtId="0" fontId="92" fillId="38" borderId="21" xfId="0" applyFont="1" applyFill="1" applyBorder="1" applyAlignment="1">
      <alignment horizontal="center" vertical="center"/>
    </xf>
    <xf numFmtId="0" fontId="104" fillId="33" borderId="0" xfId="0" applyFont="1" applyFill="1" applyBorder="1" applyAlignment="1">
      <alignment horizontal="center" vertical="center"/>
    </xf>
    <xf numFmtId="10" fontId="84" fillId="33" borderId="0" xfId="59" applyNumberFormat="1" applyFont="1" applyFill="1" applyBorder="1" applyAlignment="1">
      <alignment horizontal="center" vertical="center"/>
    </xf>
    <xf numFmtId="0" fontId="81" fillId="35" borderId="10" xfId="0" applyFont="1" applyFill="1" applyBorder="1" applyAlignment="1" applyProtection="1">
      <alignment horizontal="left" vertical="top" wrapText="1"/>
      <protection locked="0"/>
    </xf>
    <xf numFmtId="0" fontId="81" fillId="35" borderId="11" xfId="0" applyFont="1" applyFill="1" applyBorder="1" applyAlignment="1" applyProtection="1">
      <alignment horizontal="left" vertical="top" wrapText="1"/>
      <protection locked="0"/>
    </xf>
    <xf numFmtId="0" fontId="81" fillId="35" borderId="12" xfId="0" applyFont="1" applyFill="1" applyBorder="1" applyAlignment="1" applyProtection="1">
      <alignment horizontal="left" vertical="top" wrapText="1"/>
      <protection locked="0"/>
    </xf>
    <xf numFmtId="0" fontId="81" fillId="35" borderId="10" xfId="0" applyFont="1" applyFill="1" applyBorder="1" applyAlignment="1" applyProtection="1">
      <alignment horizontal="left" vertical="center"/>
      <protection locked="0"/>
    </xf>
    <xf numFmtId="0" fontId="81" fillId="35" borderId="11" xfId="0" applyFont="1" applyFill="1" applyBorder="1" applyAlignment="1" applyProtection="1">
      <alignment horizontal="left" vertical="center"/>
      <protection locked="0"/>
    </xf>
    <xf numFmtId="0" fontId="81" fillId="35" borderId="12" xfId="0" applyFont="1" applyFill="1" applyBorder="1" applyAlignment="1" applyProtection="1">
      <alignment horizontal="left" vertical="center"/>
      <protection locked="0"/>
    </xf>
    <xf numFmtId="1" fontId="81" fillId="35" borderId="10" xfId="0" applyNumberFormat="1" applyFont="1" applyFill="1" applyBorder="1" applyAlignment="1" applyProtection="1">
      <alignment horizontal="center" vertical="center" wrapText="1"/>
      <protection locked="0"/>
    </xf>
    <xf numFmtId="1" fontId="81" fillId="35" borderId="11" xfId="0" applyNumberFormat="1" applyFont="1" applyFill="1" applyBorder="1" applyAlignment="1" applyProtection="1">
      <alignment horizontal="center" vertical="center" wrapText="1"/>
      <protection locked="0"/>
    </xf>
    <xf numFmtId="1" fontId="81" fillId="35" borderId="12" xfId="0" applyNumberFormat="1" applyFont="1" applyFill="1" applyBorder="1" applyAlignment="1" applyProtection="1">
      <alignment horizontal="center" vertical="center" wrapText="1"/>
      <protection locked="0"/>
    </xf>
    <xf numFmtId="0" fontId="82" fillId="33" borderId="0" xfId="0" applyFont="1" applyFill="1" applyBorder="1" applyAlignment="1" applyProtection="1">
      <alignment horizontal="left" vertical="center"/>
      <protection/>
    </xf>
    <xf numFmtId="0" fontId="86" fillId="36" borderId="13" xfId="0" applyFont="1" applyFill="1" applyBorder="1" applyAlignment="1" applyProtection="1">
      <alignment horizontal="center" vertical="center" wrapText="1"/>
      <protection locked="0"/>
    </xf>
    <xf numFmtId="0" fontId="81" fillId="35" borderId="10" xfId="0" applyFont="1" applyFill="1" applyBorder="1" applyAlignment="1" applyProtection="1">
      <alignment horizontal="left" vertical="center" wrapText="1"/>
      <protection locked="0"/>
    </xf>
    <xf numFmtId="0" fontId="81" fillId="35" borderId="11" xfId="0" applyFont="1" applyFill="1" applyBorder="1" applyAlignment="1" applyProtection="1">
      <alignment horizontal="left" vertical="center" wrapText="1"/>
      <protection locked="0"/>
    </xf>
    <xf numFmtId="0" fontId="81" fillId="35" borderId="12" xfId="0" applyFont="1" applyFill="1" applyBorder="1" applyAlignment="1" applyProtection="1">
      <alignment horizontal="left" vertical="center" wrapText="1"/>
      <protection locked="0"/>
    </xf>
    <xf numFmtId="14" fontId="81" fillId="35" borderId="10" xfId="0" applyNumberFormat="1" applyFont="1" applyFill="1" applyBorder="1" applyAlignment="1" applyProtection="1">
      <alignment horizontal="center" vertical="center" wrapText="1"/>
      <protection locked="0"/>
    </xf>
    <xf numFmtId="14" fontId="81" fillId="35" borderId="12" xfId="0" applyNumberFormat="1" applyFont="1" applyFill="1" applyBorder="1" applyAlignment="1" applyProtection="1">
      <alignment horizontal="center" vertical="center" wrapText="1"/>
      <protection locked="0"/>
    </xf>
    <xf numFmtId="14" fontId="81" fillId="35" borderId="13" xfId="0" applyNumberFormat="1" applyFont="1" applyFill="1" applyBorder="1" applyAlignment="1" applyProtection="1">
      <alignment horizontal="center" vertical="center" wrapText="1"/>
      <protection locked="0"/>
    </xf>
    <xf numFmtId="0" fontId="82" fillId="33" borderId="0" xfId="0" applyFont="1" applyFill="1" applyBorder="1" applyAlignment="1" applyProtection="1">
      <alignment horizontal="right" vertical="center"/>
      <protection/>
    </xf>
    <xf numFmtId="0" fontId="82" fillId="33" borderId="19" xfId="0" applyFont="1" applyFill="1" applyBorder="1" applyAlignment="1" applyProtection="1">
      <alignment horizontal="right" vertical="center"/>
      <protection/>
    </xf>
    <xf numFmtId="0" fontId="82" fillId="33" borderId="20" xfId="0" applyFont="1" applyFill="1" applyBorder="1" applyAlignment="1" applyProtection="1">
      <alignment horizontal="left" vertical="center"/>
      <protection/>
    </xf>
    <xf numFmtId="0" fontId="88" fillId="33" borderId="0" xfId="0" applyFont="1" applyFill="1" applyBorder="1" applyAlignment="1" applyProtection="1">
      <alignment horizontal="center" vertical="center" wrapText="1"/>
      <protection/>
    </xf>
    <xf numFmtId="0" fontId="82" fillId="33" borderId="0" xfId="0" applyFont="1" applyFill="1" applyAlignment="1">
      <alignment horizontal="right" vertical="center"/>
    </xf>
    <xf numFmtId="0" fontId="82" fillId="33" borderId="0" xfId="0" applyFont="1" applyFill="1" applyBorder="1" applyAlignment="1" applyProtection="1">
      <alignment horizontal="left" vertical="center" wrapText="1"/>
      <protection/>
    </xf>
    <xf numFmtId="0" fontId="82" fillId="33" borderId="19" xfId="0" applyFont="1" applyFill="1" applyBorder="1" applyAlignment="1" applyProtection="1">
      <alignment horizontal="left" vertical="center" wrapText="1"/>
      <protection/>
    </xf>
    <xf numFmtId="0" fontId="81" fillId="35" borderId="10" xfId="0" applyFont="1" applyFill="1" applyBorder="1" applyAlignment="1" applyProtection="1">
      <alignment horizontal="center" vertical="center" wrapText="1"/>
      <protection locked="0"/>
    </xf>
    <xf numFmtId="0" fontId="81" fillId="35" borderId="12" xfId="0" applyFont="1" applyFill="1" applyBorder="1" applyAlignment="1" applyProtection="1">
      <alignment horizontal="center" vertical="center" wrapText="1"/>
      <protection locked="0"/>
    </xf>
    <xf numFmtId="0" fontId="82" fillId="33" borderId="19" xfId="0" applyFont="1" applyFill="1" applyBorder="1" applyAlignment="1" applyProtection="1">
      <alignment horizontal="left" vertical="center"/>
      <protection/>
    </xf>
    <xf numFmtId="0" fontId="82" fillId="33" borderId="20" xfId="0" applyFont="1" applyFill="1" applyBorder="1" applyAlignment="1" applyProtection="1">
      <alignment horizontal="left" vertical="center" wrapText="1"/>
      <protection/>
    </xf>
    <xf numFmtId="1" fontId="81" fillId="35" borderId="10" xfId="0" applyNumberFormat="1" applyFont="1" applyFill="1" applyBorder="1" applyAlignment="1" applyProtection="1">
      <alignment horizontal="left" vertical="center" wrapText="1"/>
      <protection locked="0"/>
    </xf>
    <xf numFmtId="1" fontId="81" fillId="35" borderId="11" xfId="0" applyNumberFormat="1" applyFont="1" applyFill="1" applyBorder="1" applyAlignment="1" applyProtection="1">
      <alignment horizontal="left" vertical="center" wrapText="1"/>
      <protection locked="0"/>
    </xf>
    <xf numFmtId="1" fontId="81" fillId="35" borderId="12" xfId="0" applyNumberFormat="1" applyFont="1" applyFill="1" applyBorder="1" applyAlignment="1" applyProtection="1">
      <alignment horizontal="left" vertical="center" wrapText="1"/>
      <protection locked="0"/>
    </xf>
    <xf numFmtId="0" fontId="86" fillId="36" borderId="10" xfId="0" applyFont="1" applyFill="1" applyBorder="1" applyAlignment="1" applyProtection="1">
      <alignment horizontal="center" vertical="center" wrapText="1"/>
      <protection locked="0"/>
    </xf>
    <xf numFmtId="0" fontId="86" fillId="36" borderId="11" xfId="0" applyFont="1" applyFill="1" applyBorder="1" applyAlignment="1" applyProtection="1">
      <alignment horizontal="center" vertical="center" wrapText="1"/>
      <protection locked="0"/>
    </xf>
    <xf numFmtId="0" fontId="86" fillId="36" borderId="12" xfId="0" applyFont="1" applyFill="1" applyBorder="1" applyAlignment="1" applyProtection="1">
      <alignment horizontal="center" vertical="center" wrapText="1"/>
      <protection locked="0"/>
    </xf>
    <xf numFmtId="0" fontId="88" fillId="33" borderId="0" xfId="0" applyFont="1" applyFill="1" applyBorder="1" applyAlignment="1" applyProtection="1">
      <alignment horizontal="center" vertical="center"/>
      <protection/>
    </xf>
    <xf numFmtId="0" fontId="82" fillId="33" borderId="18" xfId="0" applyFont="1" applyFill="1" applyBorder="1" applyAlignment="1">
      <alignment horizontal="right" vertical="center"/>
    </xf>
    <xf numFmtId="1" fontId="81" fillId="35" borderId="13" xfId="0" applyNumberFormat="1" applyFont="1" applyFill="1" applyBorder="1" applyAlignment="1" applyProtection="1">
      <alignment horizontal="center" vertical="center" wrapText="1"/>
      <protection locked="0"/>
    </xf>
    <xf numFmtId="0" fontId="92" fillId="38" borderId="15" xfId="0" applyFont="1" applyFill="1" applyBorder="1" applyAlignment="1" applyProtection="1">
      <alignment horizontal="center" vertical="center"/>
      <protection/>
    </xf>
    <xf numFmtId="0" fontId="92" fillId="38" borderId="16" xfId="0" applyFont="1" applyFill="1" applyBorder="1" applyAlignment="1" applyProtection="1">
      <alignment horizontal="center" vertical="center"/>
      <protection/>
    </xf>
    <xf numFmtId="0" fontId="92" fillId="38" borderId="17" xfId="0" applyFont="1" applyFill="1" applyBorder="1" applyAlignment="1" applyProtection="1">
      <alignment horizontal="center" vertical="center"/>
      <protection/>
    </xf>
    <xf numFmtId="0" fontId="92" fillId="38" borderId="14" xfId="0" applyFont="1" applyFill="1" applyBorder="1" applyAlignment="1" applyProtection="1">
      <alignment horizontal="center" vertical="center"/>
      <protection/>
    </xf>
    <xf numFmtId="0" fontId="92" fillId="38" borderId="20" xfId="0" applyFont="1" applyFill="1" applyBorder="1" applyAlignment="1" applyProtection="1">
      <alignment horizontal="center" vertical="center"/>
      <protection/>
    </xf>
    <xf numFmtId="0" fontId="92" fillId="38" borderId="21" xfId="0" applyFont="1" applyFill="1" applyBorder="1" applyAlignment="1" applyProtection="1">
      <alignment horizontal="center" vertical="center"/>
      <protection/>
    </xf>
    <xf numFmtId="0" fontId="81" fillId="3" borderId="14" xfId="0" applyFont="1" applyFill="1" applyBorder="1" applyAlignment="1" applyProtection="1">
      <alignment horizontal="left"/>
      <protection/>
    </xf>
    <xf numFmtId="0" fontId="81" fillId="3" borderId="20" xfId="0" applyFont="1" applyFill="1" applyBorder="1" applyAlignment="1" applyProtection="1">
      <alignment horizontal="left"/>
      <protection/>
    </xf>
    <xf numFmtId="0" fontId="81" fillId="3" borderId="21" xfId="0" applyFont="1" applyFill="1" applyBorder="1" applyAlignment="1" applyProtection="1">
      <alignment horizontal="left"/>
      <protection/>
    </xf>
    <xf numFmtId="0" fontId="11" fillId="33" borderId="32" xfId="0" applyFont="1" applyFill="1" applyBorder="1" applyAlignment="1" applyProtection="1">
      <alignment horizontal="left" vertical="center"/>
      <protection/>
    </xf>
    <xf numFmtId="0" fontId="82" fillId="33" borderId="19" xfId="0" applyFont="1" applyFill="1" applyBorder="1" applyAlignment="1">
      <alignment horizontal="right" vertical="center"/>
    </xf>
    <xf numFmtId="0" fontId="82" fillId="33" borderId="0" xfId="0" applyFont="1" applyFill="1" applyAlignment="1">
      <alignment horizontal="left" vertical="center" wrapText="1"/>
    </xf>
    <xf numFmtId="0" fontId="82" fillId="33" borderId="20" xfId="0" applyFont="1" applyFill="1" applyBorder="1" applyAlignment="1">
      <alignment horizontal="left" vertical="center"/>
    </xf>
    <xf numFmtId="0" fontId="81" fillId="37" borderId="13" xfId="0" applyFont="1" applyFill="1" applyBorder="1" applyAlignment="1" applyProtection="1">
      <alignment horizontal="left" vertical="center" wrapText="1"/>
      <protection locked="0"/>
    </xf>
    <xf numFmtId="0" fontId="82" fillId="33" borderId="20" xfId="0" applyFont="1" applyFill="1" applyBorder="1" applyAlignment="1">
      <alignment horizontal="left" vertical="center" wrapText="1"/>
    </xf>
    <xf numFmtId="0" fontId="81" fillId="35" borderId="15" xfId="0" applyFont="1" applyFill="1" applyBorder="1" applyAlignment="1" applyProtection="1">
      <alignment horizontal="left" vertical="top" wrapText="1"/>
      <protection locked="0"/>
    </xf>
    <xf numFmtId="0" fontId="81" fillId="35" borderId="16" xfId="0" applyFont="1" applyFill="1" applyBorder="1" applyAlignment="1" applyProtection="1">
      <alignment horizontal="left" vertical="top" wrapText="1"/>
      <protection locked="0"/>
    </xf>
    <xf numFmtId="0" fontId="81" fillId="35" borderId="17" xfId="0" applyFont="1" applyFill="1" applyBorder="1" applyAlignment="1" applyProtection="1">
      <alignment horizontal="left" vertical="top" wrapText="1"/>
      <protection locked="0"/>
    </xf>
    <xf numFmtId="0" fontId="81" fillId="35" borderId="14" xfId="0" applyFont="1" applyFill="1" applyBorder="1" applyAlignment="1" applyProtection="1">
      <alignment horizontal="left" vertical="top" wrapText="1"/>
      <protection locked="0"/>
    </xf>
    <xf numFmtId="0" fontId="81" fillId="35" borderId="20" xfId="0" applyFont="1" applyFill="1" applyBorder="1" applyAlignment="1" applyProtection="1">
      <alignment horizontal="left" vertical="top" wrapText="1"/>
      <protection locked="0"/>
    </xf>
    <xf numFmtId="0" fontId="81" fillId="35" borderId="21" xfId="0" applyFont="1" applyFill="1" applyBorder="1" applyAlignment="1" applyProtection="1">
      <alignment horizontal="left" vertical="top" wrapText="1"/>
      <protection locked="0"/>
    </xf>
    <xf numFmtId="0" fontId="5" fillId="0" borderId="0" xfId="0" applyFont="1" applyAlignment="1">
      <alignment horizontal="left" vertical="center" wrapText="1"/>
    </xf>
    <xf numFmtId="0" fontId="2" fillId="35" borderId="15" xfId="0" applyFont="1" applyFill="1" applyBorder="1" applyAlignment="1" applyProtection="1">
      <alignment horizontal="left" vertical="top" wrapText="1"/>
      <protection locked="0"/>
    </xf>
    <xf numFmtId="0" fontId="2" fillId="35" borderId="16" xfId="0" applyFont="1" applyFill="1" applyBorder="1" applyAlignment="1" applyProtection="1">
      <alignment horizontal="left" vertical="top" wrapText="1"/>
      <protection locked="0"/>
    </xf>
    <xf numFmtId="0" fontId="2" fillId="35" borderId="17" xfId="0" applyFont="1" applyFill="1" applyBorder="1" applyAlignment="1" applyProtection="1">
      <alignment horizontal="left" vertical="top" wrapText="1"/>
      <protection locked="0"/>
    </xf>
    <xf numFmtId="0" fontId="2" fillId="35" borderId="14" xfId="0" applyFont="1" applyFill="1" applyBorder="1" applyAlignment="1" applyProtection="1">
      <alignment horizontal="left" vertical="top" wrapText="1"/>
      <protection locked="0"/>
    </xf>
    <xf numFmtId="0" fontId="2" fillId="35" borderId="20" xfId="0" applyFont="1" applyFill="1" applyBorder="1" applyAlignment="1" applyProtection="1">
      <alignment horizontal="left" vertical="top" wrapText="1"/>
      <protection locked="0"/>
    </xf>
    <xf numFmtId="0" fontId="2" fillId="35" borderId="21" xfId="0" applyFont="1" applyFill="1" applyBorder="1" applyAlignment="1" applyProtection="1">
      <alignment horizontal="left" vertical="top" wrapText="1"/>
      <protection locked="0"/>
    </xf>
    <xf numFmtId="0" fontId="5" fillId="33" borderId="0" xfId="0" applyFont="1" applyFill="1" applyAlignment="1">
      <alignment horizontal="left" vertical="center" wrapText="1"/>
    </xf>
    <xf numFmtId="0" fontId="5" fillId="33" borderId="20" xfId="0" applyFont="1" applyFill="1" applyBorder="1" applyAlignment="1">
      <alignment horizontal="left" vertical="center" wrapText="1"/>
    </xf>
    <xf numFmtId="0" fontId="5" fillId="33" borderId="0" xfId="0" applyFont="1" applyFill="1" applyAlignment="1">
      <alignment horizontal="center" vertical="center" wrapText="1"/>
    </xf>
    <xf numFmtId="0" fontId="5" fillId="33" borderId="19" xfId="0" applyFont="1" applyFill="1" applyBorder="1" applyAlignment="1">
      <alignment horizontal="center" vertical="center" wrapText="1"/>
    </xf>
    <xf numFmtId="167" fontId="89" fillId="35" borderId="10" xfId="0" applyNumberFormat="1" applyFont="1" applyFill="1" applyBorder="1" applyAlignment="1" applyProtection="1">
      <alignment horizontal="center" vertical="center" wrapText="1"/>
      <protection locked="0"/>
    </xf>
    <xf numFmtId="167" fontId="89" fillId="35" borderId="12" xfId="0" applyNumberFormat="1" applyFont="1" applyFill="1" applyBorder="1" applyAlignment="1" applyProtection="1">
      <alignment horizontal="center" vertical="center" wrapText="1"/>
      <protection locked="0"/>
    </xf>
    <xf numFmtId="167" fontId="89" fillId="35" borderId="10" xfId="0" applyNumberFormat="1" applyFont="1" applyFill="1" applyBorder="1" applyAlignment="1" applyProtection="1">
      <alignment horizontal="center" vertical="center"/>
      <protection locked="0"/>
    </xf>
    <xf numFmtId="167" fontId="89" fillId="35" borderId="12" xfId="0" applyNumberFormat="1" applyFont="1" applyFill="1" applyBorder="1" applyAlignment="1" applyProtection="1">
      <alignment horizontal="center" vertical="center"/>
      <protection locked="0"/>
    </xf>
    <xf numFmtId="0" fontId="16" fillId="33" borderId="20" xfId="0" applyFont="1" applyFill="1" applyBorder="1" applyAlignment="1">
      <alignment horizontal="left" vertical="center" wrapText="1"/>
    </xf>
    <xf numFmtId="168" fontId="86" fillId="36" borderId="10" xfId="59" applyNumberFormat="1" applyFont="1" applyFill="1" applyBorder="1" applyAlignment="1" applyProtection="1">
      <alignment horizontal="center" vertical="center" wrapText="1"/>
      <protection/>
    </xf>
    <xf numFmtId="168" fontId="86" fillId="36" borderId="12" xfId="59" applyNumberFormat="1" applyFont="1" applyFill="1" applyBorder="1" applyAlignment="1" applyProtection="1">
      <alignment horizontal="center" vertical="center" wrapText="1"/>
      <protection/>
    </xf>
    <xf numFmtId="0" fontId="82" fillId="0" borderId="0" xfId="0" applyFont="1" applyAlignment="1">
      <alignment horizontal="left" vertical="center" wrapText="1"/>
    </xf>
    <xf numFmtId="0" fontId="81" fillId="35" borderId="18" xfId="0" applyFont="1" applyFill="1" applyBorder="1" applyAlignment="1" applyProtection="1">
      <alignment horizontal="left" vertical="top" wrapText="1"/>
      <protection locked="0"/>
    </xf>
    <xf numFmtId="0" fontId="81" fillId="35" borderId="0" xfId="0" applyFont="1" applyFill="1" applyAlignment="1" applyProtection="1">
      <alignment horizontal="left" vertical="top" wrapText="1"/>
      <protection locked="0"/>
    </xf>
    <xf numFmtId="0" fontId="81" fillId="35" borderId="19" xfId="0" applyFont="1" applyFill="1" applyBorder="1" applyAlignment="1" applyProtection="1">
      <alignment horizontal="left" vertical="top" wrapText="1"/>
      <protection locked="0"/>
    </xf>
    <xf numFmtId="1" fontId="81" fillId="35" borderId="10" xfId="59" applyNumberFormat="1" applyFont="1" applyFill="1" applyBorder="1" applyAlignment="1" applyProtection="1">
      <alignment horizontal="center" vertical="center" wrapText="1"/>
      <protection locked="0"/>
    </xf>
    <xf numFmtId="1" fontId="81" fillId="35" borderId="12" xfId="59" applyNumberFormat="1" applyFont="1" applyFill="1" applyBorder="1" applyAlignment="1" applyProtection="1">
      <alignment horizontal="center" vertical="center" wrapText="1"/>
      <protection locked="0"/>
    </xf>
    <xf numFmtId="0" fontId="92" fillId="38" borderId="13" xfId="0" applyFont="1" applyFill="1" applyBorder="1" applyAlignment="1" applyProtection="1">
      <alignment horizontal="center" vertical="center"/>
      <protection/>
    </xf>
    <xf numFmtId="0" fontId="99" fillId="0" borderId="0" xfId="53" applyFont="1" applyFill="1" applyAlignment="1" applyProtection="1">
      <alignment horizontal="center" vertical="center" wrapText="1"/>
      <protection/>
    </xf>
    <xf numFmtId="0" fontId="99" fillId="0" borderId="20" xfId="53" applyFont="1" applyFill="1" applyBorder="1" applyAlignment="1" applyProtection="1">
      <alignment horizontal="center" vertical="center" wrapText="1"/>
      <protection/>
    </xf>
    <xf numFmtId="44" fontId="89" fillId="35" borderId="10" xfId="0" applyNumberFormat="1" applyFont="1" applyFill="1" applyBorder="1" applyAlignment="1" applyProtection="1">
      <alignment horizontal="center" vertical="center" wrapText="1"/>
      <protection locked="0"/>
    </xf>
    <xf numFmtId="44" fontId="89" fillId="35" borderId="12" xfId="0" applyNumberFormat="1" applyFont="1" applyFill="1" applyBorder="1" applyAlignment="1" applyProtection="1">
      <alignment horizontal="center" vertical="center" wrapText="1"/>
      <protection locked="0"/>
    </xf>
    <xf numFmtId="44" fontId="89" fillId="36" borderId="10" xfId="0" applyNumberFormat="1" applyFont="1" applyFill="1" applyBorder="1" applyAlignment="1">
      <alignment horizontal="center" vertical="center" wrapText="1"/>
    </xf>
    <xf numFmtId="44" fontId="89" fillId="36" borderId="12" xfId="0" applyNumberFormat="1" applyFont="1" applyFill="1" applyBorder="1" applyAlignment="1">
      <alignment horizontal="center" vertical="center" wrapText="1"/>
    </xf>
    <xf numFmtId="0" fontId="81" fillId="35" borderId="13" xfId="0" applyFont="1" applyFill="1" applyBorder="1" applyAlignment="1" applyProtection="1">
      <alignment horizontal="left" vertical="top" wrapText="1"/>
      <protection locked="0"/>
    </xf>
    <xf numFmtId="0" fontId="86" fillId="34" borderId="13" xfId="0" applyFont="1" applyFill="1" applyBorder="1" applyAlignment="1" applyProtection="1">
      <alignment horizontal="center" vertical="center" wrapText="1"/>
      <protection locked="0"/>
    </xf>
    <xf numFmtId="0" fontId="86" fillId="34" borderId="10" xfId="0" applyFont="1" applyFill="1" applyBorder="1" applyAlignment="1" applyProtection="1">
      <alignment horizontal="center" vertical="center" wrapText="1"/>
      <protection locked="0"/>
    </xf>
    <xf numFmtId="0" fontId="86" fillId="34" borderId="12" xfId="0" applyFont="1" applyFill="1" applyBorder="1" applyAlignment="1" applyProtection="1">
      <alignment horizontal="center" vertical="center" wrapText="1"/>
      <protection locked="0"/>
    </xf>
    <xf numFmtId="0" fontId="86" fillId="35" borderId="10" xfId="0" applyFont="1" applyFill="1" applyBorder="1" applyAlignment="1" applyProtection="1">
      <alignment horizontal="center" vertical="center" wrapText="1"/>
      <protection locked="0"/>
    </xf>
    <xf numFmtId="0" fontId="86" fillId="35" borderId="11" xfId="0" applyFont="1" applyFill="1" applyBorder="1" applyAlignment="1" applyProtection="1">
      <alignment horizontal="center" vertical="center" wrapText="1"/>
      <protection locked="0"/>
    </xf>
    <xf numFmtId="0" fontId="86" fillId="35" borderId="12" xfId="0" applyFont="1" applyFill="1" applyBorder="1" applyAlignment="1" applyProtection="1">
      <alignment horizontal="center" vertical="center" wrapText="1"/>
      <protection locked="0"/>
    </xf>
    <xf numFmtId="0" fontId="82" fillId="37" borderId="15" xfId="0" applyFont="1" applyFill="1" applyBorder="1" applyAlignment="1" applyProtection="1">
      <alignment horizontal="center" vertical="center" wrapText="1"/>
      <protection locked="0"/>
    </xf>
    <xf numFmtId="0" fontId="82" fillId="37" borderId="17" xfId="0" applyFont="1" applyFill="1" applyBorder="1" applyAlignment="1" applyProtection="1">
      <alignment horizontal="center" vertical="center" wrapText="1"/>
      <protection locked="0"/>
    </xf>
    <xf numFmtId="0" fontId="82" fillId="37" borderId="14" xfId="0" applyFont="1" applyFill="1" applyBorder="1" applyAlignment="1" applyProtection="1">
      <alignment horizontal="center" vertical="center" wrapText="1"/>
      <protection locked="0"/>
    </xf>
    <xf numFmtId="0" fontId="82" fillId="37" borderId="21" xfId="0" applyFont="1" applyFill="1" applyBorder="1" applyAlignment="1" applyProtection="1">
      <alignment horizontal="center" vertical="center" wrapText="1"/>
      <protection locked="0"/>
    </xf>
    <xf numFmtId="0" fontId="81" fillId="35" borderId="13" xfId="0" applyNumberFormat="1" applyFont="1" applyFill="1" applyBorder="1" applyAlignment="1" applyProtection="1">
      <alignment horizontal="center" vertical="top" wrapText="1"/>
      <protection locked="0"/>
    </xf>
    <xf numFmtId="0" fontId="80" fillId="0" borderId="10" xfId="0" applyFont="1" applyFill="1" applyBorder="1" applyAlignment="1" applyProtection="1">
      <alignment horizontal="center" vertical="center" wrapText="1"/>
      <protection locked="0"/>
    </xf>
    <xf numFmtId="0" fontId="80" fillId="0" borderId="11" xfId="0" applyFont="1" applyFill="1" applyBorder="1" applyAlignment="1" applyProtection="1">
      <alignment horizontal="center" vertical="center" wrapText="1"/>
      <protection locked="0"/>
    </xf>
    <xf numFmtId="0" fontId="80" fillId="0" borderId="12" xfId="0" applyFont="1" applyFill="1" applyBorder="1" applyAlignment="1" applyProtection="1">
      <alignment horizontal="center" vertical="center" wrapText="1"/>
      <protection locked="0"/>
    </xf>
    <xf numFmtId="0" fontId="82" fillId="37" borderId="13" xfId="0" applyFont="1" applyFill="1" applyBorder="1" applyAlignment="1" applyProtection="1">
      <alignment horizontal="center" vertical="center" wrapText="1"/>
      <protection locked="0"/>
    </xf>
    <xf numFmtId="0" fontId="80" fillId="0" borderId="10" xfId="0" applyFont="1" applyFill="1" applyBorder="1" applyAlignment="1" applyProtection="1">
      <alignment horizontal="left" vertical="center" wrapText="1"/>
      <protection locked="0"/>
    </xf>
    <xf numFmtId="0" fontId="80" fillId="0" borderId="11" xfId="0" applyFont="1" applyFill="1" applyBorder="1" applyAlignment="1" applyProtection="1">
      <alignment horizontal="left" vertical="center" wrapText="1"/>
      <protection locked="0"/>
    </xf>
    <xf numFmtId="0" fontId="80" fillId="0" borderId="12" xfId="0" applyFont="1" applyFill="1" applyBorder="1" applyAlignment="1" applyProtection="1">
      <alignment horizontal="left" vertical="center" wrapText="1"/>
      <protection locked="0"/>
    </xf>
    <xf numFmtId="0" fontId="81" fillId="35" borderId="0" xfId="0" applyFont="1" applyFill="1" applyBorder="1" applyAlignment="1" applyProtection="1">
      <alignment horizontal="left" vertical="top" wrapText="1"/>
      <protection locked="0"/>
    </xf>
    <xf numFmtId="0" fontId="82" fillId="36" borderId="10" xfId="0" applyFont="1" applyFill="1" applyBorder="1" applyAlignment="1" applyProtection="1">
      <alignment horizontal="center" vertical="center" wrapText="1"/>
      <protection/>
    </xf>
    <xf numFmtId="0" fontId="82" fillId="36" borderId="11" xfId="0" applyFont="1" applyFill="1" applyBorder="1" applyAlignment="1" applyProtection="1">
      <alignment horizontal="center" vertical="center" wrapText="1"/>
      <protection/>
    </xf>
    <xf numFmtId="49" fontId="80" fillId="0" borderId="13" xfId="0" applyNumberFormat="1" applyFont="1" applyFill="1" applyBorder="1" applyAlignment="1" applyProtection="1">
      <alignment horizontal="left" vertical="center" wrapText="1"/>
      <protection locked="0"/>
    </xf>
    <xf numFmtId="49" fontId="80" fillId="0" borderId="10" xfId="0" applyNumberFormat="1" applyFont="1" applyFill="1" applyBorder="1" applyAlignment="1" applyProtection="1">
      <alignment horizontal="left" vertical="center" wrapText="1"/>
      <protection locked="0"/>
    </xf>
    <xf numFmtId="49" fontId="80" fillId="0" borderId="11" xfId="0" applyNumberFormat="1" applyFont="1" applyFill="1" applyBorder="1" applyAlignment="1" applyProtection="1">
      <alignment horizontal="left" vertical="center" wrapText="1"/>
      <protection locked="0"/>
    </xf>
    <xf numFmtId="49" fontId="80" fillId="0" borderId="12" xfId="0" applyNumberFormat="1" applyFont="1" applyFill="1" applyBorder="1" applyAlignment="1" applyProtection="1">
      <alignment horizontal="left" vertical="center" wrapText="1"/>
      <protection locked="0"/>
    </xf>
    <xf numFmtId="0" fontId="80" fillId="35" borderId="15" xfId="0" applyFont="1" applyFill="1" applyBorder="1" applyAlignment="1" applyProtection="1">
      <alignment horizontal="left" vertical="top" wrapText="1"/>
      <protection locked="0"/>
    </xf>
    <xf numFmtId="0" fontId="80" fillId="35" borderId="16" xfId="0" applyFont="1" applyFill="1" applyBorder="1" applyAlignment="1" applyProtection="1">
      <alignment horizontal="left" vertical="top" wrapText="1"/>
      <protection locked="0"/>
    </xf>
    <xf numFmtId="0" fontId="80" fillId="35" borderId="17" xfId="0" applyFont="1" applyFill="1" applyBorder="1" applyAlignment="1" applyProtection="1">
      <alignment horizontal="left" vertical="top" wrapText="1"/>
      <protection locked="0"/>
    </xf>
    <xf numFmtId="0" fontId="80" fillId="35" borderId="18" xfId="0" applyFont="1" applyFill="1" applyBorder="1" applyAlignment="1" applyProtection="1">
      <alignment horizontal="left" vertical="top" wrapText="1"/>
      <protection locked="0"/>
    </xf>
    <xf numFmtId="0" fontId="80" fillId="35" borderId="0" xfId="0" applyFont="1" applyFill="1" applyBorder="1" applyAlignment="1" applyProtection="1">
      <alignment horizontal="left" vertical="top" wrapText="1"/>
      <protection locked="0"/>
    </xf>
    <xf numFmtId="0" fontId="80" fillId="35" borderId="19" xfId="0" applyFont="1" applyFill="1" applyBorder="1" applyAlignment="1" applyProtection="1">
      <alignment horizontal="left" vertical="top" wrapText="1"/>
      <protection locked="0"/>
    </xf>
    <xf numFmtId="0" fontId="80" fillId="35" borderId="14" xfId="0" applyFont="1" applyFill="1" applyBorder="1" applyAlignment="1" applyProtection="1">
      <alignment horizontal="left" vertical="top" wrapText="1"/>
      <protection locked="0"/>
    </xf>
    <xf numFmtId="0" fontId="80" fillId="35" borderId="20" xfId="0" applyFont="1" applyFill="1" applyBorder="1" applyAlignment="1" applyProtection="1">
      <alignment horizontal="left" vertical="top" wrapText="1"/>
      <protection locked="0"/>
    </xf>
    <xf numFmtId="0" fontId="80" fillId="35" borderId="21" xfId="0" applyFont="1" applyFill="1" applyBorder="1" applyAlignment="1" applyProtection="1">
      <alignment horizontal="left" vertical="top" wrapText="1"/>
      <protection locked="0"/>
    </xf>
    <xf numFmtId="0" fontId="6" fillId="33" borderId="32" xfId="0" applyFont="1" applyFill="1" applyBorder="1" applyAlignment="1" applyProtection="1">
      <alignment horizontal="left" vertical="center"/>
      <protection/>
    </xf>
    <xf numFmtId="0" fontId="3" fillId="37" borderId="10" xfId="0" applyNumberFormat="1" applyFont="1" applyFill="1" applyBorder="1" applyAlignment="1" applyProtection="1">
      <alignment horizontal="left" vertical="center" wrapText="1"/>
      <protection/>
    </xf>
    <xf numFmtId="0" fontId="3" fillId="37" borderId="11" xfId="0" applyNumberFormat="1" applyFont="1" applyFill="1" applyBorder="1" applyAlignment="1" applyProtection="1">
      <alignment horizontal="left" vertical="center" wrapText="1"/>
      <protection/>
    </xf>
    <xf numFmtId="0" fontId="3" fillId="37" borderId="12" xfId="0" applyNumberFormat="1" applyFont="1" applyFill="1" applyBorder="1" applyAlignment="1" applyProtection="1">
      <alignment horizontal="left" vertical="center" wrapText="1"/>
      <protection/>
    </xf>
    <xf numFmtId="0" fontId="81" fillId="35" borderId="15" xfId="0" applyNumberFormat="1" applyFont="1" applyFill="1" applyBorder="1" applyAlignment="1" applyProtection="1">
      <alignment horizontal="left" vertical="top" wrapText="1"/>
      <protection locked="0"/>
    </xf>
    <xf numFmtId="0" fontId="81" fillId="35" borderId="16" xfId="0" applyNumberFormat="1" applyFont="1" applyFill="1" applyBorder="1" applyAlignment="1" applyProtection="1">
      <alignment horizontal="left" vertical="top" wrapText="1"/>
      <protection locked="0"/>
    </xf>
    <xf numFmtId="0" fontId="81" fillId="35" borderId="17" xfId="0" applyNumberFormat="1" applyFont="1" applyFill="1" applyBorder="1" applyAlignment="1" applyProtection="1">
      <alignment horizontal="left" vertical="top" wrapText="1"/>
      <protection locked="0"/>
    </xf>
    <xf numFmtId="0" fontId="81" fillId="35" borderId="18" xfId="0" applyNumberFormat="1" applyFont="1" applyFill="1" applyBorder="1" applyAlignment="1" applyProtection="1">
      <alignment horizontal="left" vertical="top" wrapText="1"/>
      <protection locked="0"/>
    </xf>
    <xf numFmtId="0" fontId="81" fillId="35" borderId="0" xfId="0" applyNumberFormat="1" applyFont="1" applyFill="1" applyBorder="1" applyAlignment="1" applyProtection="1">
      <alignment horizontal="left" vertical="top" wrapText="1"/>
      <protection locked="0"/>
    </xf>
    <xf numFmtId="0" fontId="81" fillId="35" borderId="19" xfId="0" applyNumberFormat="1" applyFont="1" applyFill="1" applyBorder="1" applyAlignment="1" applyProtection="1">
      <alignment horizontal="left" vertical="top" wrapText="1"/>
      <protection locked="0"/>
    </xf>
    <xf numFmtId="0" fontId="81" fillId="35" borderId="14" xfId="0" applyNumberFormat="1" applyFont="1" applyFill="1" applyBorder="1" applyAlignment="1" applyProtection="1">
      <alignment horizontal="left" vertical="top" wrapText="1"/>
      <protection locked="0"/>
    </xf>
    <xf numFmtId="0" fontId="81" fillId="35" borderId="20" xfId="0" applyNumberFormat="1" applyFont="1" applyFill="1" applyBorder="1" applyAlignment="1" applyProtection="1">
      <alignment horizontal="left" vertical="top" wrapText="1"/>
      <protection locked="0"/>
    </xf>
    <xf numFmtId="0" fontId="81" fillId="35" borderId="21" xfId="0" applyNumberFormat="1" applyFont="1" applyFill="1" applyBorder="1" applyAlignment="1" applyProtection="1">
      <alignment horizontal="left" vertical="top" wrapText="1"/>
      <protection locked="0"/>
    </xf>
    <xf numFmtId="0" fontId="81" fillId="33" borderId="10" xfId="0" applyFont="1" applyFill="1" applyBorder="1" applyAlignment="1" applyProtection="1">
      <alignment horizontal="left" vertical="top" wrapText="1"/>
      <protection locked="0"/>
    </xf>
    <xf numFmtId="0" fontId="81" fillId="33" borderId="11" xfId="0" applyFont="1" applyFill="1" applyBorder="1" applyAlignment="1" applyProtection="1">
      <alignment horizontal="left" vertical="top" wrapText="1"/>
      <protection locked="0"/>
    </xf>
    <xf numFmtId="0" fontId="81" fillId="33" borderId="12" xfId="0" applyFont="1" applyFill="1" applyBorder="1" applyAlignment="1" applyProtection="1">
      <alignment horizontal="left" vertical="top" wrapText="1"/>
      <protection locked="0"/>
    </xf>
    <xf numFmtId="0" fontId="81" fillId="35" borderId="13" xfId="0" applyNumberFormat="1" applyFont="1" applyFill="1" applyBorder="1" applyAlignment="1" applyProtection="1">
      <alignment horizontal="left" vertical="top" wrapText="1"/>
      <protection locked="0"/>
    </xf>
    <xf numFmtId="1" fontId="93" fillId="35" borderId="13" xfId="0" applyNumberFormat="1" applyFont="1" applyFill="1" applyBorder="1" applyAlignment="1" applyProtection="1">
      <alignment horizontal="center" vertical="center" wrapText="1"/>
      <protection locked="0"/>
    </xf>
    <xf numFmtId="0" fontId="87" fillId="33" borderId="0" xfId="0" applyFont="1" applyFill="1" applyBorder="1" applyAlignment="1" applyProtection="1">
      <alignment horizontal="left" vertical="center" wrapText="1"/>
      <protection/>
    </xf>
    <xf numFmtId="0" fontId="82" fillId="37" borderId="10" xfId="0" applyFont="1" applyFill="1" applyBorder="1" applyAlignment="1" applyProtection="1">
      <alignment horizontal="center" vertical="center" wrapText="1"/>
      <protection locked="0"/>
    </xf>
    <xf numFmtId="0" fontId="82" fillId="37" borderId="12" xfId="0" applyFont="1" applyFill="1" applyBorder="1" applyAlignment="1" applyProtection="1">
      <alignment horizontal="center" vertical="center" wrapText="1"/>
      <protection locked="0"/>
    </xf>
    <xf numFmtId="0" fontId="82" fillId="33" borderId="20" xfId="0" applyFont="1" applyFill="1" applyBorder="1" applyAlignment="1" applyProtection="1">
      <alignment horizontal="center" vertical="center" wrapText="1"/>
      <protection/>
    </xf>
    <xf numFmtId="0" fontId="82" fillId="33" borderId="0" xfId="0" applyFont="1" applyFill="1" applyBorder="1" applyAlignment="1" applyProtection="1">
      <alignment horizontal="center" vertical="center" wrapText="1"/>
      <protection/>
    </xf>
    <xf numFmtId="0" fontId="86" fillId="36" borderId="10" xfId="0" applyFont="1" applyFill="1" applyBorder="1" applyAlignment="1" applyProtection="1">
      <alignment horizontal="center" vertical="center" wrapText="1"/>
      <protection/>
    </xf>
    <xf numFmtId="0" fontId="86" fillId="36" borderId="11" xfId="0" applyFont="1" applyFill="1" applyBorder="1" applyAlignment="1" applyProtection="1">
      <alignment horizontal="center" vertical="center" wrapText="1"/>
      <protection/>
    </xf>
    <xf numFmtId="0" fontId="86" fillId="36" borderId="12" xfId="0" applyFont="1" applyFill="1" applyBorder="1" applyAlignment="1" applyProtection="1">
      <alignment horizontal="center" vertical="center" wrapText="1"/>
      <protection/>
    </xf>
    <xf numFmtId="1" fontId="86" fillId="35" borderId="13" xfId="0" applyNumberFormat="1" applyFont="1" applyFill="1" applyBorder="1" applyAlignment="1" applyProtection="1">
      <alignment horizontal="center" vertical="center" wrapText="1"/>
      <protection locked="0"/>
    </xf>
    <xf numFmtId="0" fontId="82" fillId="33" borderId="0" xfId="0" applyFont="1" applyFill="1" applyAlignment="1">
      <alignment horizontal="center" vertical="center" wrapText="1"/>
    </xf>
    <xf numFmtId="0" fontId="105" fillId="0" borderId="0" xfId="53" applyFont="1" applyFill="1" applyAlignment="1" applyProtection="1">
      <alignment horizontal="center" vertical="center" wrapText="1"/>
      <protection/>
    </xf>
    <xf numFmtId="0" fontId="82" fillId="36" borderId="12" xfId="0" applyFont="1" applyFill="1" applyBorder="1" applyAlignment="1" applyProtection="1">
      <alignment horizontal="center" vertical="center" wrapText="1"/>
      <protection/>
    </xf>
    <xf numFmtId="0" fontId="81" fillId="33" borderId="13" xfId="0" applyFont="1" applyFill="1" applyBorder="1" applyAlignment="1" applyProtection="1">
      <alignment horizontal="left" vertical="top" wrapText="1"/>
      <protection locked="0"/>
    </xf>
    <xf numFmtId="0" fontId="5" fillId="33" borderId="0" xfId="0" applyFont="1" applyFill="1" applyBorder="1" applyAlignment="1" applyProtection="1">
      <alignment horizontal="left" vertical="center" wrapText="1"/>
      <protection/>
    </xf>
    <xf numFmtId="0" fontId="82" fillId="36" borderId="13" xfId="0" applyFont="1" applyFill="1" applyBorder="1" applyAlignment="1" applyProtection="1">
      <alignment horizontal="center" vertical="center" wrapText="1"/>
      <protection/>
    </xf>
    <xf numFmtId="0" fontId="80" fillId="33" borderId="33" xfId="0" applyFont="1" applyFill="1" applyBorder="1" applyAlignment="1" applyProtection="1">
      <alignment vertical="top" wrapText="1"/>
      <protection locked="0"/>
    </xf>
    <xf numFmtId="0" fontId="80" fillId="33" borderId="34" xfId="0" applyFont="1" applyFill="1" applyBorder="1" applyAlignment="1" applyProtection="1">
      <alignment vertical="top" wrapText="1"/>
      <protection locked="0"/>
    </xf>
    <xf numFmtId="0" fontId="84" fillId="15" borderId="35" xfId="0" applyFont="1" applyFill="1" applyBorder="1" applyAlignment="1" applyProtection="1">
      <alignment horizontal="center" vertical="center" wrapText="1"/>
      <protection/>
    </xf>
    <xf numFmtId="0" fontId="84" fillId="15" borderId="36" xfId="0" applyFont="1" applyFill="1" applyBorder="1" applyAlignment="1" applyProtection="1">
      <alignment horizontal="center" vertical="center" wrapText="1"/>
      <protection/>
    </xf>
    <xf numFmtId="0" fontId="84" fillId="15" borderId="37" xfId="0" applyFont="1" applyFill="1" applyBorder="1" applyAlignment="1" applyProtection="1">
      <alignment horizontal="center" vertical="center" wrapText="1"/>
      <protection/>
    </xf>
    <xf numFmtId="0" fontId="84" fillId="15" borderId="38" xfId="0" applyFont="1" applyFill="1" applyBorder="1" applyAlignment="1" applyProtection="1">
      <alignment horizontal="center" vertical="center" wrapText="1"/>
      <protection/>
    </xf>
    <xf numFmtId="0" fontId="84" fillId="15" borderId="39" xfId="0" applyFont="1" applyFill="1" applyBorder="1" applyAlignment="1" applyProtection="1">
      <alignment horizontal="center" vertical="center" wrapText="1"/>
      <protection/>
    </xf>
    <xf numFmtId="0" fontId="84" fillId="15" borderId="40" xfId="0" applyFont="1" applyFill="1" applyBorder="1" applyAlignment="1" applyProtection="1">
      <alignment horizontal="center" vertical="center" wrapText="1"/>
      <protection/>
    </xf>
    <xf numFmtId="0" fontId="84" fillId="15" borderId="41" xfId="0" applyFont="1" applyFill="1" applyBorder="1" applyAlignment="1" applyProtection="1">
      <alignment horizontal="center" vertical="center" wrapText="1"/>
      <protection/>
    </xf>
    <xf numFmtId="0" fontId="84" fillId="15" borderId="42" xfId="0" applyFont="1" applyFill="1" applyBorder="1" applyAlignment="1" applyProtection="1">
      <alignment horizontal="center" vertical="center" wrapText="1"/>
      <protection/>
    </xf>
    <xf numFmtId="0" fontId="84" fillId="15" borderId="32" xfId="0" applyFont="1" applyFill="1" applyBorder="1" applyAlignment="1" applyProtection="1">
      <alignment horizontal="center" vertical="center" wrapText="1"/>
      <protection/>
    </xf>
    <xf numFmtId="0" fontId="84" fillId="15" borderId="43" xfId="0" applyFont="1" applyFill="1" applyBorder="1" applyAlignment="1" applyProtection="1">
      <alignment horizontal="center" vertical="center" wrapText="1"/>
      <protection/>
    </xf>
    <xf numFmtId="0" fontId="80" fillId="33" borderId="11" xfId="0" applyFont="1" applyFill="1" applyBorder="1" applyAlignment="1" applyProtection="1">
      <alignment vertical="top" wrapText="1"/>
      <protection locked="0"/>
    </xf>
    <xf numFmtId="0" fontId="80" fillId="33" borderId="12" xfId="0" applyFont="1" applyFill="1" applyBorder="1" applyAlignment="1" applyProtection="1">
      <alignment vertical="top" wrapText="1"/>
      <protection locked="0"/>
    </xf>
    <xf numFmtId="0" fontId="80" fillId="33" borderId="16" xfId="0" applyFont="1" applyFill="1" applyBorder="1" applyAlignment="1" applyProtection="1">
      <alignment vertical="top" wrapText="1"/>
      <protection locked="0"/>
    </xf>
    <xf numFmtId="0" fontId="80" fillId="33" borderId="17" xfId="0" applyFont="1" applyFill="1" applyBorder="1" applyAlignment="1" applyProtection="1">
      <alignment vertical="top" wrapText="1"/>
      <protection locked="0"/>
    </xf>
    <xf numFmtId="0" fontId="80" fillId="33" borderId="10" xfId="0" applyFont="1" applyFill="1" applyBorder="1" applyAlignment="1" applyProtection="1">
      <alignment horizontal="center" vertical="top" wrapText="1"/>
      <protection locked="0"/>
    </xf>
    <xf numFmtId="0" fontId="80" fillId="33" borderId="11" xfId="0" applyFont="1" applyFill="1" applyBorder="1" applyAlignment="1" applyProtection="1">
      <alignment horizontal="center" vertical="top" wrapText="1"/>
      <protection locked="0"/>
    </xf>
    <xf numFmtId="0" fontId="80" fillId="33" borderId="12" xfId="0" applyFont="1" applyFill="1" applyBorder="1" applyAlignment="1" applyProtection="1">
      <alignment horizontal="center" vertical="top" wrapText="1"/>
      <protection locked="0"/>
    </xf>
    <xf numFmtId="0" fontId="86" fillId="35" borderId="13" xfId="0" applyFont="1" applyFill="1" applyBorder="1" applyAlignment="1" applyProtection="1">
      <alignment horizontal="center" vertical="center" wrapText="1"/>
      <protection locked="0"/>
    </xf>
    <xf numFmtId="0" fontId="80" fillId="37" borderId="10" xfId="0" applyFont="1" applyFill="1" applyBorder="1" applyAlignment="1" applyProtection="1">
      <alignment horizontal="center" vertical="top" wrapText="1"/>
      <protection locked="0"/>
    </xf>
    <xf numFmtId="0" fontId="80" fillId="37" borderId="11" xfId="0" applyFont="1" applyFill="1" applyBorder="1" applyAlignment="1" applyProtection="1">
      <alignment horizontal="center" vertical="top" wrapText="1"/>
      <protection locked="0"/>
    </xf>
    <xf numFmtId="0" fontId="80" fillId="37" borderId="12" xfId="0" applyFont="1" applyFill="1" applyBorder="1" applyAlignment="1" applyProtection="1">
      <alignment horizontal="center" vertical="top" wrapText="1"/>
      <protection locked="0"/>
    </xf>
    <xf numFmtId="0" fontId="81" fillId="34" borderId="13" xfId="0" applyFont="1" applyFill="1" applyBorder="1" applyAlignment="1" applyProtection="1">
      <alignment horizontal="center" vertical="center" wrapText="1"/>
      <protection/>
    </xf>
    <xf numFmtId="0" fontId="86" fillId="34" borderId="10" xfId="0" applyFont="1" applyFill="1" applyBorder="1" applyAlignment="1" applyProtection="1">
      <alignment horizontal="left" vertical="center" wrapText="1"/>
      <protection/>
    </xf>
    <xf numFmtId="0" fontId="86" fillId="34" borderId="11" xfId="0" applyFont="1" applyFill="1" applyBorder="1" applyAlignment="1" applyProtection="1">
      <alignment horizontal="left" vertical="center" wrapText="1"/>
      <protection/>
    </xf>
    <xf numFmtId="0" fontId="86" fillId="34" borderId="12" xfId="0" applyFont="1" applyFill="1" applyBorder="1" applyAlignment="1" applyProtection="1">
      <alignment horizontal="left" vertical="center" wrapText="1"/>
      <protection/>
    </xf>
    <xf numFmtId="0" fontId="86" fillId="35" borderId="13" xfId="0" applyFont="1" applyFill="1" applyBorder="1" applyAlignment="1" applyProtection="1">
      <alignment horizontal="left" vertical="center" wrapText="1"/>
      <protection/>
    </xf>
    <xf numFmtId="0" fontId="86" fillId="0" borderId="20" xfId="0" applyFont="1" applyBorder="1" applyAlignment="1">
      <alignment horizontal="left" vertical="center" wrapText="1"/>
    </xf>
    <xf numFmtId="166" fontId="80" fillId="37" borderId="13" xfId="0" applyNumberFormat="1" applyFont="1" applyFill="1" applyBorder="1" applyAlignment="1" applyProtection="1">
      <alignment vertic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409DAD"/>
      <rgbColor rgb="00BFDEE4"/>
      <rgbColor rgb="00AA5CAA"/>
      <rgbColor rgb="00E3C9E3"/>
      <rgbColor rgb="00BDB694"/>
      <rgbColor rgb="00E9E7DB"/>
      <rgbColor rgb="009BCA40"/>
      <rgbColor rgb="00DEEDBF"/>
      <rgbColor rgb="00007C92"/>
      <rgbColor rgb="008E258D"/>
      <rgbColor rgb="00A79E70"/>
      <rgbColor rgb="007AB800"/>
      <rgbColor rgb="0000338D"/>
      <rgbColor rgb="00C84E00"/>
      <rgbColor rgb="0098C6EA"/>
      <rgbColor rgb="0000338D"/>
      <rgbColor rgb="004066AA"/>
      <rgbColor rgb="00BFCCE3"/>
      <rgbColor rgb="00D67A40"/>
      <rgbColor rgb="00F1D3BF"/>
      <rgbColor rgb="00B2D4EF"/>
      <rgbColor rgb="00E5F1FA"/>
      <rgbColor rgb="00B6646B"/>
      <rgbColor rgb="00E7CBCE"/>
      <rgbColor rgb="003366FF"/>
      <rgbColor rgb="0033CCCC"/>
      <rgbColor rgb="0099CC00"/>
      <rgbColor rgb="00F5B36A"/>
      <rgbColor rgb="00FF9900"/>
      <rgbColor rgb="00FF6600"/>
      <rgbColor rgb="00666699"/>
      <rgbColor rgb="00969696"/>
      <rgbColor rgb="00003366"/>
      <rgbColor rgb="00339966"/>
      <rgbColor rgb="00003300"/>
      <rgbColor rgb="00333300"/>
      <rgbColor rgb="00993300"/>
      <rgbColor rgb="00E6E9EE"/>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247650</xdr:colOff>
      <xdr:row>1</xdr:row>
      <xdr:rowOff>19050</xdr:rowOff>
    </xdr:from>
    <xdr:to>
      <xdr:col>2</xdr:col>
      <xdr:colOff>1533525</xdr:colOff>
      <xdr:row>3</xdr:row>
      <xdr:rowOff>323850</xdr:rowOff>
    </xdr:to>
    <xdr:pic>
      <xdr:nvPicPr>
        <xdr:cNvPr id="1" name="Imagen 3" descr="Fundación ONCE Uno a UNo"/>
        <xdr:cNvPicPr preferRelativeResize="1">
          <a:picLocks noChangeAspect="1"/>
        </xdr:cNvPicPr>
      </xdr:nvPicPr>
      <xdr:blipFill>
        <a:blip r:embed="rId1"/>
        <a:srcRect r="75451" b="3221"/>
        <a:stretch>
          <a:fillRect/>
        </a:stretch>
      </xdr:blipFill>
      <xdr:spPr>
        <a:xfrm>
          <a:off x="895350" y="400050"/>
          <a:ext cx="1285875" cy="933450"/>
        </a:xfrm>
        <a:prstGeom prst="rect">
          <a:avLst/>
        </a:prstGeom>
        <a:noFill/>
        <a:ln w="9525" cmpd="sng">
          <a:noFill/>
        </a:ln>
      </xdr:spPr>
    </xdr:pic>
    <xdr:clientData/>
  </xdr:twoCellAnchor>
  <xdr:twoCellAnchor editAs="oneCell">
    <xdr:from>
      <xdr:col>7</xdr:col>
      <xdr:colOff>1552575</xdr:colOff>
      <xdr:row>1</xdr:row>
      <xdr:rowOff>76200</xdr:rowOff>
    </xdr:from>
    <xdr:to>
      <xdr:col>9</xdr:col>
      <xdr:colOff>0</xdr:colOff>
      <xdr:row>4</xdr:row>
      <xdr:rowOff>0</xdr:rowOff>
    </xdr:to>
    <xdr:pic>
      <xdr:nvPicPr>
        <xdr:cNvPr id="2" name="Picture 4"/>
        <xdr:cNvPicPr preferRelativeResize="1">
          <a:picLocks noChangeAspect="1"/>
        </xdr:cNvPicPr>
      </xdr:nvPicPr>
      <xdr:blipFill>
        <a:blip r:embed="rId2"/>
        <a:stretch>
          <a:fillRect/>
        </a:stretch>
      </xdr:blipFill>
      <xdr:spPr>
        <a:xfrm>
          <a:off x="10125075" y="457200"/>
          <a:ext cx="1552575" cy="1085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95250</xdr:colOff>
      <xdr:row>22</xdr:row>
      <xdr:rowOff>19050</xdr:rowOff>
    </xdr:from>
    <xdr:to>
      <xdr:col>3</xdr:col>
      <xdr:colOff>409575</xdr:colOff>
      <xdr:row>24</xdr:row>
      <xdr:rowOff>314325</xdr:rowOff>
    </xdr:to>
    <xdr:pic>
      <xdr:nvPicPr>
        <xdr:cNvPr id="1" name="Imagen 3" descr="Fundación ONCE Uno a UNo"/>
        <xdr:cNvPicPr preferRelativeResize="1">
          <a:picLocks noChangeAspect="1"/>
        </xdr:cNvPicPr>
      </xdr:nvPicPr>
      <xdr:blipFill>
        <a:blip r:embed="rId1"/>
        <a:srcRect r="75451" b="3221"/>
        <a:stretch>
          <a:fillRect/>
        </a:stretch>
      </xdr:blipFill>
      <xdr:spPr>
        <a:xfrm>
          <a:off x="742950" y="400050"/>
          <a:ext cx="1095375" cy="923925"/>
        </a:xfrm>
        <a:prstGeom prst="rect">
          <a:avLst/>
        </a:prstGeom>
        <a:noFill/>
        <a:ln w="9525" cmpd="sng">
          <a:noFill/>
        </a:ln>
      </xdr:spPr>
    </xdr:pic>
    <xdr:clientData/>
  </xdr:twoCellAnchor>
  <xdr:twoCellAnchor editAs="oneCell">
    <xdr:from>
      <xdr:col>12</xdr:col>
      <xdr:colOff>647700</xdr:colOff>
      <xdr:row>22</xdr:row>
      <xdr:rowOff>57150</xdr:rowOff>
    </xdr:from>
    <xdr:to>
      <xdr:col>12</xdr:col>
      <xdr:colOff>1905000</xdr:colOff>
      <xdr:row>24</xdr:row>
      <xdr:rowOff>552450</xdr:rowOff>
    </xdr:to>
    <xdr:pic>
      <xdr:nvPicPr>
        <xdr:cNvPr id="2" name="Picture 4"/>
        <xdr:cNvPicPr preferRelativeResize="1">
          <a:picLocks noChangeAspect="1"/>
        </xdr:cNvPicPr>
      </xdr:nvPicPr>
      <xdr:blipFill>
        <a:blip r:embed="rId2"/>
        <a:stretch>
          <a:fillRect/>
        </a:stretch>
      </xdr:blipFill>
      <xdr:spPr>
        <a:xfrm>
          <a:off x="11820525" y="438150"/>
          <a:ext cx="1257300" cy="1123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85725</xdr:colOff>
      <xdr:row>28</xdr:row>
      <xdr:rowOff>152400</xdr:rowOff>
    </xdr:from>
    <xdr:to>
      <xdr:col>3</xdr:col>
      <xdr:colOff>9525</xdr:colOff>
      <xdr:row>31</xdr:row>
      <xdr:rowOff>0</xdr:rowOff>
    </xdr:to>
    <xdr:pic>
      <xdr:nvPicPr>
        <xdr:cNvPr id="1" name="Imagen 3" descr="Fundación ONCE Uno a UNo"/>
        <xdr:cNvPicPr preferRelativeResize="1">
          <a:picLocks noChangeAspect="1"/>
        </xdr:cNvPicPr>
      </xdr:nvPicPr>
      <xdr:blipFill>
        <a:blip r:embed="rId1"/>
        <a:srcRect r="75451" b="3221"/>
        <a:stretch>
          <a:fillRect/>
        </a:stretch>
      </xdr:blipFill>
      <xdr:spPr>
        <a:xfrm>
          <a:off x="733425" y="314325"/>
          <a:ext cx="1009650" cy="857250"/>
        </a:xfrm>
        <a:prstGeom prst="rect">
          <a:avLst/>
        </a:prstGeom>
        <a:noFill/>
        <a:ln w="9525" cmpd="sng">
          <a:noFill/>
        </a:ln>
      </xdr:spPr>
    </xdr:pic>
    <xdr:clientData/>
  </xdr:twoCellAnchor>
  <xdr:twoCellAnchor editAs="oneCell">
    <xdr:from>
      <xdr:col>10</xdr:col>
      <xdr:colOff>857250</xdr:colOff>
      <xdr:row>28</xdr:row>
      <xdr:rowOff>19050</xdr:rowOff>
    </xdr:from>
    <xdr:to>
      <xdr:col>12</xdr:col>
      <xdr:colOff>0</xdr:colOff>
      <xdr:row>31</xdr:row>
      <xdr:rowOff>76200</xdr:rowOff>
    </xdr:to>
    <xdr:pic>
      <xdr:nvPicPr>
        <xdr:cNvPr id="2" name="Picture 5"/>
        <xdr:cNvPicPr preferRelativeResize="1">
          <a:picLocks noChangeAspect="1"/>
        </xdr:cNvPicPr>
      </xdr:nvPicPr>
      <xdr:blipFill>
        <a:blip r:embed="rId2"/>
        <a:stretch>
          <a:fillRect/>
        </a:stretch>
      </xdr:blipFill>
      <xdr:spPr>
        <a:xfrm>
          <a:off x="9810750" y="180975"/>
          <a:ext cx="1314450" cy="10668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200025</xdr:colOff>
      <xdr:row>59</xdr:row>
      <xdr:rowOff>161925</xdr:rowOff>
    </xdr:from>
    <xdr:to>
      <xdr:col>3</xdr:col>
      <xdr:colOff>66675</xdr:colOff>
      <xdr:row>63</xdr:row>
      <xdr:rowOff>66675</xdr:rowOff>
    </xdr:to>
    <xdr:pic>
      <xdr:nvPicPr>
        <xdr:cNvPr id="1" name="Imagen 3" descr="Fundación ONCE Uno a UNo"/>
        <xdr:cNvPicPr preferRelativeResize="1">
          <a:picLocks noChangeAspect="1"/>
        </xdr:cNvPicPr>
      </xdr:nvPicPr>
      <xdr:blipFill>
        <a:blip r:embed="rId1"/>
        <a:srcRect r="75451" b="3221"/>
        <a:stretch>
          <a:fillRect/>
        </a:stretch>
      </xdr:blipFill>
      <xdr:spPr>
        <a:xfrm>
          <a:off x="695325" y="342900"/>
          <a:ext cx="990600" cy="866775"/>
        </a:xfrm>
        <a:prstGeom prst="rect">
          <a:avLst/>
        </a:prstGeom>
        <a:noFill/>
        <a:ln w="9525" cmpd="sng">
          <a:noFill/>
        </a:ln>
      </xdr:spPr>
    </xdr:pic>
    <xdr:clientData/>
  </xdr:twoCellAnchor>
  <xdr:twoCellAnchor editAs="oneCell">
    <xdr:from>
      <xdr:col>10</xdr:col>
      <xdr:colOff>1685925</xdr:colOff>
      <xdr:row>58</xdr:row>
      <xdr:rowOff>180975</xdr:rowOff>
    </xdr:from>
    <xdr:to>
      <xdr:col>12</xdr:col>
      <xdr:colOff>19050</xdr:colOff>
      <xdr:row>64</xdr:row>
      <xdr:rowOff>0</xdr:rowOff>
    </xdr:to>
    <xdr:pic>
      <xdr:nvPicPr>
        <xdr:cNvPr id="2" name="Picture 4"/>
        <xdr:cNvPicPr preferRelativeResize="1">
          <a:picLocks noChangeAspect="1"/>
        </xdr:cNvPicPr>
      </xdr:nvPicPr>
      <xdr:blipFill>
        <a:blip r:embed="rId2"/>
        <a:stretch>
          <a:fillRect/>
        </a:stretch>
      </xdr:blipFill>
      <xdr:spPr>
        <a:xfrm>
          <a:off x="11601450" y="180975"/>
          <a:ext cx="1524000" cy="1123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371475</xdr:colOff>
      <xdr:row>33</xdr:row>
      <xdr:rowOff>85725</xdr:rowOff>
    </xdr:from>
    <xdr:to>
      <xdr:col>3</xdr:col>
      <xdr:colOff>304800</xdr:colOff>
      <xdr:row>36</xdr:row>
      <xdr:rowOff>9525</xdr:rowOff>
    </xdr:to>
    <xdr:pic>
      <xdr:nvPicPr>
        <xdr:cNvPr id="1" name="Imagen 3" descr="Fundación ONCE Uno a UNo"/>
        <xdr:cNvPicPr preferRelativeResize="1">
          <a:picLocks noChangeAspect="1"/>
        </xdr:cNvPicPr>
      </xdr:nvPicPr>
      <xdr:blipFill>
        <a:blip r:embed="rId1"/>
        <a:srcRect r="75451" b="3221"/>
        <a:stretch>
          <a:fillRect/>
        </a:stretch>
      </xdr:blipFill>
      <xdr:spPr>
        <a:xfrm>
          <a:off x="1019175" y="257175"/>
          <a:ext cx="1019175" cy="866775"/>
        </a:xfrm>
        <a:prstGeom prst="rect">
          <a:avLst/>
        </a:prstGeom>
        <a:noFill/>
        <a:ln w="9525" cmpd="sng">
          <a:noFill/>
        </a:ln>
      </xdr:spPr>
    </xdr:pic>
    <xdr:clientData/>
  </xdr:twoCellAnchor>
  <xdr:twoCellAnchor editAs="oneCell">
    <xdr:from>
      <xdr:col>11</xdr:col>
      <xdr:colOff>1200150</xdr:colOff>
      <xdr:row>33</xdr:row>
      <xdr:rowOff>123825</xdr:rowOff>
    </xdr:from>
    <xdr:to>
      <xdr:col>11</xdr:col>
      <xdr:colOff>2647950</xdr:colOff>
      <xdr:row>37</xdr:row>
      <xdr:rowOff>0</xdr:rowOff>
    </xdr:to>
    <xdr:pic>
      <xdr:nvPicPr>
        <xdr:cNvPr id="2" name="Picture 3"/>
        <xdr:cNvPicPr preferRelativeResize="1">
          <a:picLocks noChangeAspect="1"/>
        </xdr:cNvPicPr>
      </xdr:nvPicPr>
      <xdr:blipFill>
        <a:blip r:embed="rId2"/>
        <a:stretch>
          <a:fillRect/>
        </a:stretch>
      </xdr:blipFill>
      <xdr:spPr>
        <a:xfrm>
          <a:off x="14420850" y="295275"/>
          <a:ext cx="1447800" cy="1019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266700</xdr:colOff>
      <xdr:row>25</xdr:row>
      <xdr:rowOff>228600</xdr:rowOff>
    </xdr:from>
    <xdr:to>
      <xdr:col>2</xdr:col>
      <xdr:colOff>1562100</xdr:colOff>
      <xdr:row>28</xdr:row>
      <xdr:rowOff>133350</xdr:rowOff>
    </xdr:to>
    <xdr:pic>
      <xdr:nvPicPr>
        <xdr:cNvPr id="1" name="Imagen 3" descr="Fundación ONCE Uno a UNo"/>
        <xdr:cNvPicPr preferRelativeResize="1">
          <a:picLocks noChangeAspect="1"/>
        </xdr:cNvPicPr>
      </xdr:nvPicPr>
      <xdr:blipFill>
        <a:blip r:embed="rId1"/>
        <a:srcRect r="75451" b="3221"/>
        <a:stretch>
          <a:fillRect/>
        </a:stretch>
      </xdr:blipFill>
      <xdr:spPr>
        <a:xfrm>
          <a:off x="447675" y="228600"/>
          <a:ext cx="1295400" cy="847725"/>
        </a:xfrm>
        <a:prstGeom prst="rect">
          <a:avLst/>
        </a:prstGeom>
        <a:noFill/>
        <a:ln w="9525" cmpd="sng">
          <a:noFill/>
        </a:ln>
      </xdr:spPr>
    </xdr:pic>
    <xdr:clientData/>
  </xdr:twoCellAnchor>
  <xdr:twoCellAnchor editAs="oneCell">
    <xdr:from>
      <xdr:col>12</xdr:col>
      <xdr:colOff>866775</xdr:colOff>
      <xdr:row>25</xdr:row>
      <xdr:rowOff>123825</xdr:rowOff>
    </xdr:from>
    <xdr:to>
      <xdr:col>14</xdr:col>
      <xdr:colOff>0</xdr:colOff>
      <xdr:row>29</xdr:row>
      <xdr:rowOff>0</xdr:rowOff>
    </xdr:to>
    <xdr:pic>
      <xdr:nvPicPr>
        <xdr:cNvPr id="2" name="Picture 3"/>
        <xdr:cNvPicPr preferRelativeResize="1">
          <a:picLocks noChangeAspect="1"/>
        </xdr:cNvPicPr>
      </xdr:nvPicPr>
      <xdr:blipFill>
        <a:blip r:embed="rId2"/>
        <a:stretch>
          <a:fillRect/>
        </a:stretch>
      </xdr:blipFill>
      <xdr:spPr>
        <a:xfrm>
          <a:off x="18202275" y="123825"/>
          <a:ext cx="1533525" cy="10191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295275</xdr:colOff>
      <xdr:row>1</xdr:row>
      <xdr:rowOff>228600</xdr:rowOff>
    </xdr:from>
    <xdr:to>
      <xdr:col>1</xdr:col>
      <xdr:colOff>2695575</xdr:colOff>
      <xdr:row>4</xdr:row>
      <xdr:rowOff>0</xdr:rowOff>
    </xdr:to>
    <xdr:pic>
      <xdr:nvPicPr>
        <xdr:cNvPr id="1" name="Imagen 6"/>
        <xdr:cNvPicPr preferRelativeResize="1">
          <a:picLocks noChangeAspect="1"/>
        </xdr:cNvPicPr>
      </xdr:nvPicPr>
      <xdr:blipFill>
        <a:blip r:embed="rId1"/>
        <a:stretch>
          <a:fillRect/>
        </a:stretch>
      </xdr:blipFill>
      <xdr:spPr>
        <a:xfrm>
          <a:off x="695325" y="409575"/>
          <a:ext cx="2400300" cy="571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 Id="rId3" Type="http://schemas.openxmlformats.org/officeDocument/2006/relationships/customProperty" Target="../customProperty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customProperty" Target="../customProperty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customProperty" Target="../customProperty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 Id="rId3" Type="http://schemas.openxmlformats.org/officeDocument/2006/relationships/customProperty" Target="../customProperty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 Id="rId3" Type="http://schemas.openxmlformats.org/officeDocument/2006/relationships/customProperty" Target="../customProperty7.bin" /></Relationships>
</file>

<file path=xl/worksheets/sheet1.xml><?xml version="1.0" encoding="utf-8"?>
<worksheet xmlns="http://schemas.openxmlformats.org/spreadsheetml/2006/main" xmlns:r="http://schemas.openxmlformats.org/officeDocument/2006/relationships">
  <sheetPr>
    <tabColor theme="0" tint="-0.3499799966812134"/>
  </sheetPr>
  <dimension ref="B2:T131"/>
  <sheetViews>
    <sheetView showGridLines="0" showRowColHeaders="0" zoomScale="80" zoomScaleNormal="80" zoomScaleSheetLayoutView="66" zoomScalePageLayoutView="0" workbookViewId="0" topLeftCell="A1">
      <selection activeCell="A1" sqref="A1"/>
    </sheetView>
  </sheetViews>
  <sheetFormatPr defaultColWidth="9.28125" defaultRowHeight="15"/>
  <cols>
    <col min="1" max="1" width="7.00390625" style="4" customWidth="1"/>
    <col min="2" max="2" width="2.7109375" style="4" customWidth="1"/>
    <col min="3" max="3" width="23.28125" style="4" customWidth="1"/>
    <col min="4" max="4" width="25.7109375" style="4" customWidth="1"/>
    <col min="5" max="9" width="23.28125" style="4" customWidth="1"/>
    <col min="10" max="10" width="2.7109375" style="4" customWidth="1"/>
    <col min="11" max="11" width="7.7109375" style="4" customWidth="1"/>
    <col min="12" max="12" width="2.7109375" style="4" customWidth="1"/>
    <col min="13" max="15" width="30.7109375" style="4" customWidth="1"/>
    <col min="16" max="16" width="7.7109375" style="5" customWidth="1"/>
    <col min="17" max="20" width="30.7109375" style="4" customWidth="1"/>
    <col min="21" max="16384" width="9.28125" style="4" customWidth="1"/>
  </cols>
  <sheetData>
    <row r="1" ht="30" customHeight="1"/>
    <row r="2" spans="2:16" ht="24.75" customHeight="1">
      <c r="B2" s="194"/>
      <c r="C2" s="194"/>
      <c r="D2" s="194"/>
      <c r="E2" s="235" t="s">
        <v>309</v>
      </c>
      <c r="F2" s="235"/>
      <c r="G2" s="235"/>
      <c r="H2" s="194"/>
      <c r="I2" s="117"/>
      <c r="J2" s="117"/>
      <c r="L2" s="38"/>
      <c r="M2" s="11"/>
      <c r="N2" s="15"/>
      <c r="O2" s="15"/>
      <c r="P2" s="11"/>
    </row>
    <row r="3" spans="2:20" ht="24.75" customHeight="1">
      <c r="B3" s="194"/>
      <c r="C3" s="194"/>
      <c r="D3" s="194"/>
      <c r="E3" s="235"/>
      <c r="F3" s="235"/>
      <c r="G3" s="235"/>
      <c r="H3" s="194"/>
      <c r="I3" s="117"/>
      <c r="J3" s="117"/>
      <c r="L3" s="38"/>
      <c r="M3" s="11"/>
      <c r="N3" s="11"/>
      <c r="O3" s="11"/>
      <c r="P3" s="11"/>
      <c r="Q3" s="251"/>
      <c r="R3" s="252"/>
      <c r="S3" s="5"/>
      <c r="T3" s="5"/>
    </row>
    <row r="4" spans="2:20" ht="42" customHeight="1">
      <c r="B4" s="194"/>
      <c r="C4" s="194"/>
      <c r="D4" s="194"/>
      <c r="E4" s="235"/>
      <c r="F4" s="235"/>
      <c r="G4" s="235"/>
      <c r="H4" s="194"/>
      <c r="I4" s="117"/>
      <c r="J4" s="117"/>
      <c r="K4" s="8"/>
      <c r="L4" s="38"/>
      <c r="M4" s="11"/>
      <c r="N4" s="11"/>
      <c r="O4" s="11"/>
      <c r="P4" s="11"/>
      <c r="Q4" s="251"/>
      <c r="R4" s="252"/>
      <c r="S4" s="5"/>
      <c r="T4" s="5"/>
    </row>
    <row r="5" spans="12:20" ht="15">
      <c r="L5" s="3"/>
      <c r="M5" s="3"/>
      <c r="N5" s="3"/>
      <c r="O5" s="3"/>
      <c r="P5" s="3"/>
      <c r="Q5" s="5"/>
      <c r="R5" s="5"/>
      <c r="S5" s="5"/>
      <c r="T5" s="5"/>
    </row>
    <row r="6" spans="10:20" ht="17.25">
      <c r="J6" s="49"/>
      <c r="L6" s="3"/>
      <c r="M6" s="3"/>
      <c r="N6" s="3"/>
      <c r="O6" s="3"/>
      <c r="P6" s="3"/>
      <c r="Q6" s="3"/>
      <c r="R6" s="5"/>
      <c r="S6" s="5"/>
      <c r="T6" s="5"/>
    </row>
    <row r="7" spans="2:20" ht="15" customHeight="1">
      <c r="B7" s="9"/>
      <c r="C7" s="245" t="s">
        <v>159</v>
      </c>
      <c r="D7" s="246"/>
      <c r="E7" s="246"/>
      <c r="F7" s="246"/>
      <c r="G7" s="246"/>
      <c r="H7" s="246"/>
      <c r="I7" s="247"/>
      <c r="J7" s="49"/>
      <c r="K7" s="49"/>
      <c r="L7" s="242"/>
      <c r="M7" s="242"/>
      <c r="N7" s="242"/>
      <c r="O7" s="242"/>
      <c r="P7" s="134"/>
      <c r="Q7" s="242"/>
      <c r="R7" s="241"/>
      <c r="S7" s="241"/>
      <c r="T7" s="241"/>
    </row>
    <row r="8" spans="3:20" s="9" customFormat="1" ht="18.75" customHeight="1">
      <c r="C8" s="248"/>
      <c r="D8" s="249"/>
      <c r="E8" s="249"/>
      <c r="F8" s="249"/>
      <c r="G8" s="249"/>
      <c r="H8" s="249"/>
      <c r="I8" s="250"/>
      <c r="J8" s="49"/>
      <c r="K8" s="49"/>
      <c r="L8" s="242"/>
      <c r="M8" s="242"/>
      <c r="N8" s="242"/>
      <c r="O8" s="242"/>
      <c r="P8" s="134"/>
      <c r="Q8" s="242"/>
      <c r="R8" s="241"/>
      <c r="S8" s="241"/>
      <c r="T8" s="241"/>
    </row>
    <row r="9" spans="4:16" s="9" customFormat="1" ht="18.75" customHeight="1">
      <c r="D9" s="49"/>
      <c r="E9" s="49"/>
      <c r="F9" s="49"/>
      <c r="G9" s="49"/>
      <c r="H9" s="49"/>
      <c r="I9" s="49"/>
      <c r="J9" s="49"/>
      <c r="K9" s="49"/>
      <c r="P9" s="133"/>
    </row>
    <row r="10" spans="4:16" s="9" customFormat="1" ht="18.75" customHeight="1" hidden="1">
      <c r="D10" s="49"/>
      <c r="E10" s="49"/>
      <c r="F10" s="49"/>
      <c r="G10" s="49"/>
      <c r="H10" s="49"/>
      <c r="I10" s="49"/>
      <c r="J10" s="49"/>
      <c r="K10" s="49"/>
      <c r="P10" s="133"/>
    </row>
    <row r="11" spans="5:16" s="9" customFormat="1" ht="18.75" customHeight="1" hidden="1">
      <c r="E11" s="38" t="s">
        <v>0</v>
      </c>
      <c r="F11" s="243">
        <v>0</v>
      </c>
      <c r="G11" s="243"/>
      <c r="H11" s="49"/>
      <c r="I11" s="49"/>
      <c r="J11" s="49"/>
      <c r="K11" s="49"/>
      <c r="P11" s="133"/>
    </row>
    <row r="12" spans="5:16" s="9" customFormat="1" ht="18.75" customHeight="1" hidden="1">
      <c r="E12" s="38"/>
      <c r="F12" s="11"/>
      <c r="G12" s="49"/>
      <c r="H12" s="49"/>
      <c r="I12" s="49"/>
      <c r="J12" s="49"/>
      <c r="K12" s="49"/>
      <c r="P12" s="133"/>
    </row>
    <row r="13" spans="4:16" s="9" customFormat="1" ht="18.75" customHeight="1" hidden="1">
      <c r="D13" s="49"/>
      <c r="E13" s="38" t="s">
        <v>1</v>
      </c>
      <c r="F13" s="244">
        <v>0</v>
      </c>
      <c r="G13" s="244"/>
      <c r="H13" s="49"/>
      <c r="I13" s="49"/>
      <c r="J13" s="49"/>
      <c r="K13" s="49"/>
      <c r="P13" s="133"/>
    </row>
    <row r="14" spans="4:16" s="9" customFormat="1" ht="18.75" customHeight="1" hidden="1">
      <c r="D14" s="49"/>
      <c r="E14" s="38"/>
      <c r="F14" s="11"/>
      <c r="G14" s="49"/>
      <c r="H14" s="49"/>
      <c r="I14" s="49"/>
      <c r="J14" s="49"/>
      <c r="K14" s="49"/>
      <c r="P14" s="133"/>
    </row>
    <row r="15" spans="4:20" s="9" customFormat="1" ht="18.75" customHeight="1">
      <c r="D15" s="49"/>
      <c r="E15" s="38"/>
      <c r="F15" s="11"/>
      <c r="G15" s="49"/>
      <c r="H15" s="49"/>
      <c r="I15" s="49"/>
      <c r="J15" s="49"/>
      <c r="K15" s="49"/>
      <c r="P15" s="133"/>
      <c r="R15" s="12"/>
      <c r="T15" s="12"/>
    </row>
    <row r="16" spans="3:20" s="9" customFormat="1" ht="18.75" customHeight="1" thickBot="1">
      <c r="C16" s="231" t="s">
        <v>20</v>
      </c>
      <c r="D16" s="231"/>
      <c r="E16" s="231"/>
      <c r="F16" s="231"/>
      <c r="G16" s="231"/>
      <c r="H16" s="231"/>
      <c r="I16" s="231"/>
      <c r="J16" s="49"/>
      <c r="K16" s="49"/>
      <c r="L16" s="49"/>
      <c r="M16" s="49"/>
      <c r="N16" s="49"/>
      <c r="O16" s="49"/>
      <c r="P16" s="49"/>
      <c r="Q16" s="49"/>
      <c r="R16" s="12"/>
      <c r="T16" s="12"/>
    </row>
    <row r="17" spans="3:20" s="9" customFormat="1" ht="25.5" customHeight="1">
      <c r="C17" s="230"/>
      <c r="D17" s="230"/>
      <c r="E17" s="230"/>
      <c r="F17" s="230"/>
      <c r="G17" s="230"/>
      <c r="H17" s="230"/>
      <c r="I17" s="230"/>
      <c r="J17" s="230"/>
      <c r="K17" s="49"/>
      <c r="L17" s="49"/>
      <c r="M17" s="49"/>
      <c r="N17" s="49"/>
      <c r="O17" s="49"/>
      <c r="P17" s="49"/>
      <c r="Q17" s="49"/>
      <c r="R17" s="13"/>
      <c r="S17" s="133"/>
      <c r="T17" s="13"/>
    </row>
    <row r="18" spans="2:20" ht="36" customHeight="1">
      <c r="B18" s="9"/>
      <c r="C18" s="233" t="s">
        <v>107</v>
      </c>
      <c r="D18" s="234"/>
      <c r="E18" s="234"/>
      <c r="F18" s="234"/>
      <c r="G18" s="234"/>
      <c r="H18" s="234"/>
      <c r="I18" s="234"/>
      <c r="J18" s="89"/>
      <c r="K18" s="5"/>
      <c r="L18" s="5"/>
      <c r="M18" s="5"/>
      <c r="N18" s="5"/>
      <c r="O18" s="5"/>
      <c r="P18" s="49"/>
      <c r="Q18" s="5"/>
      <c r="R18" s="2"/>
      <c r="S18" s="45"/>
      <c r="T18" s="45"/>
    </row>
    <row r="19" spans="2:20" s="8" customFormat="1" ht="64.5" customHeight="1">
      <c r="B19" s="9"/>
      <c r="C19" s="229" t="s">
        <v>276</v>
      </c>
      <c r="D19" s="229"/>
      <c r="E19" s="229"/>
      <c r="F19" s="229"/>
      <c r="G19" s="229"/>
      <c r="H19" s="229"/>
      <c r="I19" s="229"/>
      <c r="J19" s="90"/>
      <c r="K19" s="45"/>
      <c r="L19" s="45"/>
      <c r="M19" s="45"/>
      <c r="N19" s="45"/>
      <c r="O19" s="45"/>
      <c r="P19" s="49"/>
      <c r="Q19" s="44"/>
      <c r="R19" s="45"/>
      <c r="S19" s="45"/>
      <c r="T19" s="45"/>
    </row>
    <row r="20" spans="2:20" ht="49.5" customHeight="1">
      <c r="B20" s="9"/>
      <c r="C20" s="236" t="s">
        <v>277</v>
      </c>
      <c r="D20" s="236"/>
      <c r="E20" s="236"/>
      <c r="F20" s="236"/>
      <c r="G20" s="236"/>
      <c r="H20" s="236"/>
      <c r="I20" s="236"/>
      <c r="J20" s="91"/>
      <c r="K20" s="5"/>
      <c r="L20" s="5"/>
      <c r="M20" s="5"/>
      <c r="N20" s="5"/>
      <c r="O20" s="5"/>
      <c r="P20" s="49"/>
      <c r="Q20" s="45"/>
      <c r="R20" s="45"/>
      <c r="S20" s="45"/>
      <c r="T20" s="45"/>
    </row>
    <row r="21" spans="2:20" ht="54.75" customHeight="1">
      <c r="B21" s="9"/>
      <c r="C21" s="237" t="s">
        <v>19</v>
      </c>
      <c r="D21" s="237"/>
      <c r="E21" s="237"/>
      <c r="F21" s="237"/>
      <c r="G21" s="237"/>
      <c r="H21" s="237"/>
      <c r="I21" s="237"/>
      <c r="J21" s="92"/>
      <c r="K21" s="5"/>
      <c r="P21" s="49"/>
      <c r="Q21" s="14"/>
      <c r="R21" s="2"/>
      <c r="S21" s="45"/>
      <c r="T21" s="45"/>
    </row>
    <row r="22" spans="2:20" ht="36" customHeight="1">
      <c r="B22" s="9"/>
      <c r="C22" s="239" t="s">
        <v>108</v>
      </c>
      <c r="D22" s="240"/>
      <c r="E22" s="240"/>
      <c r="F22" s="240"/>
      <c r="G22" s="240"/>
      <c r="H22" s="240"/>
      <c r="I22" s="240"/>
      <c r="J22" s="88"/>
      <c r="K22" s="5"/>
      <c r="P22" s="49"/>
      <c r="Q22" s="14"/>
      <c r="R22" s="2"/>
      <c r="S22" s="45"/>
      <c r="T22" s="45"/>
    </row>
    <row r="23" spans="2:20" ht="64.5" customHeight="1">
      <c r="B23" s="9"/>
      <c r="C23" s="232" t="s">
        <v>119</v>
      </c>
      <c r="D23" s="232"/>
      <c r="E23" s="232"/>
      <c r="F23" s="232"/>
      <c r="G23" s="232"/>
      <c r="H23" s="232"/>
      <c r="I23" s="232"/>
      <c r="J23" s="92"/>
      <c r="L23" s="5"/>
      <c r="M23" s="5"/>
      <c r="N23" s="5"/>
      <c r="O23" s="5"/>
      <c r="P23" s="49"/>
      <c r="Q23" s="5"/>
      <c r="R23" s="2"/>
      <c r="S23" s="45"/>
      <c r="T23" s="45"/>
    </row>
    <row r="24" spans="2:20" ht="90" customHeight="1">
      <c r="B24" s="9"/>
      <c r="C24" s="232" t="s">
        <v>109</v>
      </c>
      <c r="D24" s="238"/>
      <c r="E24" s="238"/>
      <c r="F24" s="238"/>
      <c r="G24" s="238"/>
      <c r="H24" s="238"/>
      <c r="I24" s="238"/>
      <c r="J24" s="92"/>
      <c r="K24" s="5"/>
      <c r="P24" s="49"/>
      <c r="Q24" s="14"/>
      <c r="R24" s="2"/>
      <c r="S24" s="45"/>
      <c r="T24" s="45"/>
    </row>
    <row r="25" spans="2:20" s="5" customFormat="1" ht="54.75" customHeight="1">
      <c r="B25" s="9"/>
      <c r="C25" s="232" t="s">
        <v>23</v>
      </c>
      <c r="D25" s="232"/>
      <c r="E25" s="232"/>
      <c r="F25" s="232"/>
      <c r="G25" s="232"/>
      <c r="H25" s="232"/>
      <c r="I25" s="232"/>
      <c r="J25" s="92"/>
      <c r="P25" s="49"/>
      <c r="Q25" s="14"/>
      <c r="R25" s="2"/>
      <c r="S25" s="45"/>
      <c r="T25" s="45"/>
    </row>
    <row r="26" spans="2:20" ht="69.75" customHeight="1">
      <c r="B26" s="9"/>
      <c r="C26" s="229" t="s">
        <v>62</v>
      </c>
      <c r="D26" s="229"/>
      <c r="E26" s="229"/>
      <c r="F26" s="229"/>
      <c r="G26" s="229"/>
      <c r="H26" s="229"/>
      <c r="I26" s="229"/>
      <c r="J26" s="93"/>
      <c r="L26" s="5"/>
      <c r="M26" s="1"/>
      <c r="N26" s="5"/>
      <c r="O26" s="5"/>
      <c r="P26" s="49"/>
      <c r="Q26" s="5"/>
      <c r="R26" s="2"/>
      <c r="S26" s="45"/>
      <c r="T26" s="45"/>
    </row>
    <row r="27" spans="2:20" ht="49.5" customHeight="1">
      <c r="B27" s="9"/>
      <c r="C27" s="229" t="s">
        <v>61</v>
      </c>
      <c r="D27" s="229"/>
      <c r="E27" s="229"/>
      <c r="F27" s="229"/>
      <c r="G27" s="229"/>
      <c r="H27" s="229"/>
      <c r="I27" s="229"/>
      <c r="J27" s="93"/>
      <c r="L27" s="5"/>
      <c r="M27" s="1"/>
      <c r="N27" s="5"/>
      <c r="O27" s="5"/>
      <c r="P27" s="49"/>
      <c r="Q27" s="5"/>
      <c r="R27" s="2"/>
      <c r="S27" s="45"/>
      <c r="T27" s="45"/>
    </row>
    <row r="28" spans="2:20" ht="64.5" customHeight="1">
      <c r="B28" s="9"/>
      <c r="C28" s="232" t="s">
        <v>306</v>
      </c>
      <c r="D28" s="232"/>
      <c r="E28" s="232"/>
      <c r="F28" s="232"/>
      <c r="G28" s="232"/>
      <c r="H28" s="232"/>
      <c r="I28" s="232"/>
      <c r="J28" s="93"/>
      <c r="L28" s="5"/>
      <c r="M28" s="1"/>
      <c r="N28" s="5"/>
      <c r="O28" s="5"/>
      <c r="P28" s="49"/>
      <c r="Q28" s="5"/>
      <c r="R28" s="2"/>
      <c r="S28" s="45"/>
      <c r="T28" s="45"/>
    </row>
    <row r="29" spans="2:20" ht="60" customHeight="1">
      <c r="B29" s="9"/>
      <c r="C29" s="232" t="s">
        <v>27</v>
      </c>
      <c r="D29" s="232"/>
      <c r="E29" s="232"/>
      <c r="F29" s="232"/>
      <c r="G29" s="232"/>
      <c r="H29" s="232"/>
      <c r="I29" s="232"/>
      <c r="J29" s="2"/>
      <c r="K29" s="5"/>
      <c r="P29" s="49"/>
      <c r="Q29" s="14"/>
      <c r="R29" s="2"/>
      <c r="S29" s="45"/>
      <c r="T29" s="45"/>
    </row>
    <row r="30" spans="2:20" ht="39.75" customHeight="1">
      <c r="B30" s="9"/>
      <c r="C30" s="229" t="s">
        <v>307</v>
      </c>
      <c r="D30" s="229"/>
      <c r="E30" s="229"/>
      <c r="F30" s="229"/>
      <c r="G30" s="229"/>
      <c r="H30" s="229"/>
      <c r="I30" s="229"/>
      <c r="J30" s="92"/>
      <c r="K30" s="5"/>
      <c r="P30" s="49"/>
      <c r="Q30" s="14"/>
      <c r="R30" s="2"/>
      <c r="S30" s="45"/>
      <c r="T30" s="45"/>
    </row>
    <row r="31" spans="3:20" ht="17.25">
      <c r="C31" s="5"/>
      <c r="D31" s="5"/>
      <c r="E31" s="5"/>
      <c r="F31" s="5"/>
      <c r="G31" s="5"/>
      <c r="H31" s="5"/>
      <c r="I31" s="5"/>
      <c r="K31" s="5"/>
      <c r="L31" s="5"/>
      <c r="M31" s="5"/>
      <c r="N31" s="5"/>
      <c r="O31" s="5"/>
      <c r="P31" s="49"/>
      <c r="Q31" s="45"/>
      <c r="R31" s="45"/>
      <c r="S31" s="45"/>
      <c r="T31" s="45"/>
    </row>
    <row r="32" spans="3:20" ht="17.25">
      <c r="C32" s="5"/>
      <c r="D32" s="5"/>
      <c r="E32" s="5"/>
      <c r="F32" s="5"/>
      <c r="G32" s="5"/>
      <c r="H32" s="5"/>
      <c r="I32" s="5"/>
      <c r="K32" s="5"/>
      <c r="L32" s="5"/>
      <c r="M32" s="5"/>
      <c r="N32" s="5"/>
      <c r="O32" s="5"/>
      <c r="P32" s="49"/>
      <c r="Q32" s="5"/>
      <c r="R32" s="2"/>
      <c r="S32" s="45"/>
      <c r="T32" s="45"/>
    </row>
    <row r="33" spans="3:20" ht="17.25">
      <c r="C33" s="5"/>
      <c r="D33" s="5"/>
      <c r="E33" s="5"/>
      <c r="F33" s="5"/>
      <c r="G33" s="5"/>
      <c r="H33" s="5"/>
      <c r="I33" s="5"/>
      <c r="L33" s="5"/>
      <c r="M33" s="5"/>
      <c r="N33" s="5"/>
      <c r="O33" s="5"/>
      <c r="P33" s="49"/>
      <c r="Q33" s="5"/>
      <c r="R33" s="2"/>
      <c r="S33" s="45"/>
      <c r="T33" s="45"/>
    </row>
    <row r="34" spans="11:20" ht="17.25">
      <c r="K34" s="5"/>
      <c r="L34" s="5"/>
      <c r="M34" s="5"/>
      <c r="N34" s="5"/>
      <c r="O34" s="5"/>
      <c r="P34" s="49"/>
      <c r="Q34" s="5"/>
      <c r="R34" s="2"/>
      <c r="S34" s="45"/>
      <c r="T34" s="45"/>
    </row>
    <row r="35" spans="11:20" ht="17.25">
      <c r="K35" s="5"/>
      <c r="P35" s="49"/>
      <c r="Q35" s="14"/>
      <c r="R35" s="2"/>
      <c r="S35" s="45"/>
      <c r="T35" s="45"/>
    </row>
    <row r="36" spans="12:20" ht="17.25">
      <c r="L36" s="5"/>
      <c r="M36" s="5"/>
      <c r="N36" s="5"/>
      <c r="O36" s="5"/>
      <c r="P36" s="49"/>
      <c r="Q36" s="45"/>
      <c r="R36" s="45"/>
      <c r="S36" s="45"/>
      <c r="T36" s="45"/>
    </row>
    <row r="37" spans="11:20" ht="17.25">
      <c r="K37" s="5"/>
      <c r="L37" s="5"/>
      <c r="M37" s="5"/>
      <c r="N37" s="5"/>
      <c r="O37" s="5"/>
      <c r="P37" s="49"/>
      <c r="Q37" s="5"/>
      <c r="R37" s="2"/>
      <c r="S37" s="45"/>
      <c r="T37" s="45"/>
    </row>
    <row r="38" spans="11:20" ht="17.25">
      <c r="K38" s="5"/>
      <c r="L38" s="5"/>
      <c r="M38" s="5"/>
      <c r="N38" s="5"/>
      <c r="O38" s="5"/>
      <c r="P38" s="49"/>
      <c r="Q38" s="5"/>
      <c r="R38" s="2"/>
      <c r="S38" s="45"/>
      <c r="T38" s="45"/>
    </row>
    <row r="39" spans="12:20" ht="17.25">
      <c r="L39" s="5"/>
      <c r="M39" s="5"/>
      <c r="N39" s="5"/>
      <c r="O39" s="5"/>
      <c r="P39" s="49"/>
      <c r="Q39" s="5"/>
      <c r="R39" s="2"/>
      <c r="S39" s="45"/>
      <c r="T39" s="45"/>
    </row>
    <row r="40" spans="11:20" ht="17.25">
      <c r="K40" s="5"/>
      <c r="P40" s="49"/>
      <c r="Q40" s="14"/>
      <c r="R40" s="2"/>
      <c r="S40" s="45"/>
      <c r="T40" s="45"/>
    </row>
    <row r="41" spans="11:20" ht="17.25">
      <c r="K41" s="5"/>
      <c r="L41" s="5"/>
      <c r="M41" s="5"/>
      <c r="N41" s="5"/>
      <c r="O41" s="5"/>
      <c r="P41" s="49"/>
      <c r="Q41" s="45"/>
      <c r="R41" s="45"/>
      <c r="S41" s="45"/>
      <c r="T41" s="45"/>
    </row>
    <row r="42" spans="11:20" ht="17.25">
      <c r="K42" s="5"/>
      <c r="L42" s="5"/>
      <c r="M42" s="5"/>
      <c r="N42" s="5"/>
      <c r="O42" s="5"/>
      <c r="P42" s="49"/>
      <c r="Q42" s="5"/>
      <c r="R42" s="2"/>
      <c r="S42" s="45"/>
      <c r="T42" s="45"/>
    </row>
    <row r="43" spans="11:20" ht="17.25">
      <c r="K43" s="5"/>
      <c r="L43" s="5"/>
      <c r="M43" s="5"/>
      <c r="N43" s="5"/>
      <c r="O43" s="5"/>
      <c r="P43" s="49"/>
      <c r="Q43" s="5"/>
      <c r="R43" s="2"/>
      <c r="S43" s="45"/>
      <c r="T43" s="45"/>
    </row>
    <row r="44" spans="12:20" ht="17.25">
      <c r="L44" s="5"/>
      <c r="M44" s="5"/>
      <c r="N44" s="5"/>
      <c r="O44" s="5"/>
      <c r="P44" s="49"/>
      <c r="Q44" s="5"/>
      <c r="R44" s="2"/>
      <c r="S44" s="45"/>
      <c r="T44" s="45"/>
    </row>
    <row r="45" spans="11:20" ht="17.25">
      <c r="K45" s="5"/>
      <c r="P45" s="49"/>
      <c r="Q45" s="14"/>
      <c r="R45" s="2"/>
      <c r="S45" s="45"/>
      <c r="T45" s="45"/>
    </row>
    <row r="46" spans="11:20" ht="17.25">
      <c r="K46" s="5"/>
      <c r="L46" s="5"/>
      <c r="M46" s="5"/>
      <c r="N46" s="5"/>
      <c r="O46" s="5"/>
      <c r="P46" s="49"/>
      <c r="Q46" s="45"/>
      <c r="R46" s="45"/>
      <c r="S46" s="45"/>
      <c r="T46" s="45"/>
    </row>
    <row r="47" spans="11:20" ht="17.25">
      <c r="K47" s="5"/>
      <c r="L47" s="5"/>
      <c r="M47" s="5"/>
      <c r="N47" s="5"/>
      <c r="O47" s="5"/>
      <c r="P47" s="49"/>
      <c r="Q47" s="5"/>
      <c r="R47" s="2"/>
      <c r="S47" s="45"/>
      <c r="T47" s="2"/>
    </row>
    <row r="48" spans="11:20" ht="17.25">
      <c r="K48" s="5"/>
      <c r="L48" s="5"/>
      <c r="M48" s="5"/>
      <c r="N48" s="5"/>
      <c r="O48" s="5"/>
      <c r="P48" s="49"/>
      <c r="Q48" s="5"/>
      <c r="R48" s="2"/>
      <c r="S48" s="45"/>
      <c r="T48" s="2"/>
    </row>
    <row r="49" spans="12:20" ht="17.25">
      <c r="L49" s="5"/>
      <c r="M49" s="5"/>
      <c r="N49" s="5"/>
      <c r="O49" s="5"/>
      <c r="P49" s="49"/>
      <c r="Q49" s="5"/>
      <c r="R49" s="2"/>
      <c r="S49" s="45"/>
      <c r="T49" s="2"/>
    </row>
    <row r="50" spans="11:20" ht="17.25">
      <c r="K50" s="5"/>
      <c r="P50" s="49"/>
      <c r="Q50" s="14"/>
      <c r="R50" s="2"/>
      <c r="S50" s="45"/>
      <c r="T50" s="2"/>
    </row>
    <row r="51" spans="11:20" ht="17.25">
      <c r="K51" s="5"/>
      <c r="L51" s="5"/>
      <c r="M51" s="5"/>
      <c r="N51" s="5"/>
      <c r="O51" s="5"/>
      <c r="P51" s="49"/>
      <c r="Q51" s="45"/>
      <c r="R51" s="45"/>
      <c r="S51" s="45"/>
      <c r="T51" s="45"/>
    </row>
    <row r="52" spans="12:20" ht="17.25">
      <c r="L52" s="5"/>
      <c r="M52" s="5"/>
      <c r="N52" s="5"/>
      <c r="O52" s="5"/>
      <c r="P52" s="49"/>
      <c r="Q52" s="5"/>
      <c r="R52" s="2"/>
      <c r="S52" s="45"/>
      <c r="T52" s="2"/>
    </row>
    <row r="53" spans="11:20" ht="17.25">
      <c r="K53" s="5"/>
      <c r="L53" s="5"/>
      <c r="M53" s="5"/>
      <c r="N53" s="5"/>
      <c r="O53" s="5"/>
      <c r="P53" s="49"/>
      <c r="Q53" s="5"/>
      <c r="R53" s="2"/>
      <c r="S53" s="45"/>
      <c r="T53" s="2"/>
    </row>
    <row r="54" spans="11:20" ht="17.25">
      <c r="K54" s="5"/>
      <c r="L54" s="5"/>
      <c r="M54" s="5"/>
      <c r="N54" s="5"/>
      <c r="O54" s="5"/>
      <c r="P54" s="49"/>
      <c r="Q54" s="5"/>
      <c r="R54" s="2"/>
      <c r="S54" s="45"/>
      <c r="T54" s="2"/>
    </row>
    <row r="55" spans="11:20" ht="17.25">
      <c r="K55" s="5"/>
      <c r="P55" s="49"/>
      <c r="Q55" s="14"/>
      <c r="R55" s="2"/>
      <c r="S55" s="45"/>
      <c r="T55" s="2"/>
    </row>
    <row r="56" spans="11:20" ht="17.25">
      <c r="K56" s="5"/>
      <c r="L56" s="5"/>
      <c r="M56" s="5"/>
      <c r="N56" s="5"/>
      <c r="O56" s="5"/>
      <c r="P56" s="49"/>
      <c r="Q56" s="45"/>
      <c r="R56" s="45"/>
      <c r="S56" s="45"/>
      <c r="T56" s="45"/>
    </row>
    <row r="57" spans="12:20" ht="17.25">
      <c r="L57" s="5"/>
      <c r="M57" s="5"/>
      <c r="N57" s="5"/>
      <c r="O57" s="5"/>
      <c r="P57" s="49"/>
      <c r="Q57" s="5"/>
      <c r="R57" s="2"/>
      <c r="S57" s="45"/>
      <c r="T57" s="2"/>
    </row>
    <row r="58" spans="11:20" ht="17.25">
      <c r="K58" s="5"/>
      <c r="L58" s="5"/>
      <c r="M58" s="5"/>
      <c r="N58" s="5"/>
      <c r="O58" s="5"/>
      <c r="P58" s="49"/>
      <c r="Q58" s="5"/>
      <c r="R58" s="2"/>
      <c r="S58" s="45"/>
      <c r="T58" s="2"/>
    </row>
    <row r="59" spans="11:20" ht="17.25">
      <c r="K59" s="5"/>
      <c r="L59" s="5"/>
      <c r="M59" s="5"/>
      <c r="N59" s="5"/>
      <c r="O59" s="5"/>
      <c r="P59" s="49"/>
      <c r="Q59" s="5"/>
      <c r="R59" s="2"/>
      <c r="S59" s="45"/>
      <c r="T59" s="2"/>
    </row>
    <row r="60" spans="11:20" ht="17.25">
      <c r="K60" s="5"/>
      <c r="P60" s="49"/>
      <c r="Q60" s="14"/>
      <c r="R60" s="2"/>
      <c r="S60" s="45"/>
      <c r="T60" s="2"/>
    </row>
    <row r="61" spans="11:20" ht="17.25">
      <c r="K61" s="5"/>
      <c r="L61" s="5"/>
      <c r="M61" s="5"/>
      <c r="N61" s="5"/>
      <c r="O61" s="5"/>
      <c r="P61" s="49"/>
      <c r="Q61" s="45"/>
      <c r="R61" s="45"/>
      <c r="S61" s="45"/>
      <c r="T61" s="45"/>
    </row>
    <row r="62" spans="16:20" ht="17.25">
      <c r="P62" s="49"/>
      <c r="Q62" s="5"/>
      <c r="R62" s="5"/>
      <c r="S62" s="5"/>
      <c r="T62" s="2"/>
    </row>
    <row r="63" spans="11:20" ht="17.25">
      <c r="K63" s="5"/>
      <c r="P63" s="49"/>
      <c r="Q63" s="5"/>
      <c r="R63" s="5"/>
      <c r="S63" s="5"/>
      <c r="T63" s="2"/>
    </row>
    <row r="64" spans="11:20" ht="17.25">
      <c r="K64" s="5"/>
      <c r="P64" s="49"/>
      <c r="Q64" s="5"/>
      <c r="R64" s="5"/>
      <c r="S64" s="5"/>
      <c r="T64" s="5"/>
    </row>
    <row r="65" spans="11:20" ht="17.25">
      <c r="K65" s="5"/>
      <c r="P65" s="49"/>
      <c r="Q65" s="5"/>
      <c r="R65" s="5"/>
      <c r="S65" s="5"/>
      <c r="T65" s="5"/>
    </row>
    <row r="66" spans="11:20" ht="17.25">
      <c r="K66" s="5"/>
      <c r="P66" s="49"/>
      <c r="Q66" s="5"/>
      <c r="R66" s="5"/>
      <c r="S66" s="5"/>
      <c r="T66" s="5"/>
    </row>
    <row r="67" spans="16:20" ht="17.25">
      <c r="P67" s="49"/>
      <c r="Q67" s="5"/>
      <c r="R67" s="5"/>
      <c r="S67" s="5"/>
      <c r="T67" s="5"/>
    </row>
    <row r="68" spans="11:20" ht="17.25">
      <c r="K68" s="5"/>
      <c r="P68" s="49"/>
      <c r="Q68" s="5"/>
      <c r="R68" s="5"/>
      <c r="S68" s="5"/>
      <c r="T68" s="5"/>
    </row>
    <row r="69" spans="11:20" ht="17.25">
      <c r="K69" s="5"/>
      <c r="P69" s="49"/>
      <c r="Q69" s="5"/>
      <c r="R69" s="5"/>
      <c r="S69" s="5"/>
      <c r="T69" s="5"/>
    </row>
    <row r="70" spans="11:20" ht="17.25">
      <c r="K70" s="5"/>
      <c r="P70" s="49"/>
      <c r="Q70" s="5"/>
      <c r="R70" s="5"/>
      <c r="S70" s="5"/>
      <c r="T70" s="5"/>
    </row>
    <row r="71" spans="11:20" ht="17.25">
      <c r="K71" s="5"/>
      <c r="P71" s="49"/>
      <c r="Q71" s="5"/>
      <c r="R71" s="5"/>
      <c r="S71" s="5"/>
      <c r="T71" s="5"/>
    </row>
    <row r="72" spans="16:20" ht="17.25">
      <c r="P72" s="49"/>
      <c r="Q72" s="5"/>
      <c r="R72" s="5"/>
      <c r="S72" s="5"/>
      <c r="T72" s="5"/>
    </row>
    <row r="73" spans="11:20" ht="17.25">
      <c r="K73" s="5"/>
      <c r="P73" s="49"/>
      <c r="Q73" s="5"/>
      <c r="R73" s="5"/>
      <c r="S73" s="5"/>
      <c r="T73" s="5"/>
    </row>
    <row r="74" spans="11:20" ht="17.25">
      <c r="K74" s="5"/>
      <c r="P74" s="49"/>
      <c r="Q74" s="5"/>
      <c r="R74" s="5"/>
      <c r="S74" s="5"/>
      <c r="T74" s="5"/>
    </row>
    <row r="75" spans="11:20" ht="17.25">
      <c r="K75" s="5"/>
      <c r="P75" s="49"/>
      <c r="Q75" s="5"/>
      <c r="R75" s="5"/>
      <c r="S75" s="5"/>
      <c r="T75" s="5"/>
    </row>
    <row r="76" spans="11:20" ht="17.25">
      <c r="K76" s="5"/>
      <c r="P76" s="49"/>
      <c r="Q76" s="5"/>
      <c r="R76" s="5"/>
      <c r="S76" s="5"/>
      <c r="T76" s="5"/>
    </row>
    <row r="77" spans="16:20" ht="17.25">
      <c r="P77" s="49"/>
      <c r="Q77" s="5"/>
      <c r="R77" s="5"/>
      <c r="S77" s="5"/>
      <c r="T77" s="5"/>
    </row>
    <row r="78" spans="11:20" ht="17.25">
      <c r="K78" s="5"/>
      <c r="P78" s="49"/>
      <c r="Q78" s="5"/>
      <c r="R78" s="5"/>
      <c r="S78" s="5"/>
      <c r="T78" s="5"/>
    </row>
    <row r="79" spans="11:20" ht="17.25">
      <c r="K79" s="5"/>
      <c r="P79" s="49"/>
      <c r="Q79" s="5"/>
      <c r="R79" s="5"/>
      <c r="S79" s="5"/>
      <c r="T79" s="5"/>
    </row>
    <row r="80" spans="11:20" ht="17.25">
      <c r="K80" s="5"/>
      <c r="P80" s="49"/>
      <c r="Q80" s="5"/>
      <c r="R80" s="5"/>
      <c r="S80" s="5"/>
      <c r="T80" s="5"/>
    </row>
    <row r="81" spans="11:20" ht="17.25">
      <c r="K81" s="5"/>
      <c r="P81" s="49"/>
      <c r="Q81" s="5"/>
      <c r="R81" s="5"/>
      <c r="S81" s="5"/>
      <c r="T81" s="5"/>
    </row>
    <row r="82" spans="16:20" ht="17.25">
      <c r="P82" s="49"/>
      <c r="Q82" s="5"/>
      <c r="R82" s="5"/>
      <c r="S82" s="5"/>
      <c r="T82" s="5"/>
    </row>
    <row r="83" spans="11:20" ht="17.25">
      <c r="K83" s="5"/>
      <c r="P83" s="49"/>
      <c r="Q83" s="5"/>
      <c r="R83" s="5"/>
      <c r="S83" s="5"/>
      <c r="T83" s="5"/>
    </row>
    <row r="84" spans="16:20" ht="17.25">
      <c r="P84" s="49"/>
      <c r="Q84" s="5"/>
      <c r="R84" s="5"/>
      <c r="S84" s="5"/>
      <c r="T84" s="5"/>
    </row>
    <row r="85" spans="16:20" ht="17.25">
      <c r="P85" s="49"/>
      <c r="Q85" s="5"/>
      <c r="R85" s="5"/>
      <c r="S85" s="5"/>
      <c r="T85" s="5"/>
    </row>
    <row r="86" spans="16:20" ht="17.25">
      <c r="P86" s="49"/>
      <c r="Q86" s="5"/>
      <c r="R86" s="5"/>
      <c r="S86" s="5"/>
      <c r="T86" s="5"/>
    </row>
    <row r="87" spans="16:20" ht="17.25">
      <c r="P87" s="49"/>
      <c r="Q87" s="5"/>
      <c r="R87" s="5"/>
      <c r="S87" s="5"/>
      <c r="T87" s="5"/>
    </row>
    <row r="88" spans="16:20" ht="17.25">
      <c r="P88" s="49"/>
      <c r="Q88" s="5"/>
      <c r="R88" s="5"/>
      <c r="S88" s="5"/>
      <c r="T88" s="5"/>
    </row>
    <row r="89" spans="17:20" ht="13.5">
      <c r="Q89" s="5"/>
      <c r="R89" s="5"/>
      <c r="S89" s="5"/>
      <c r="T89" s="5"/>
    </row>
    <row r="90" spans="17:20" ht="13.5">
      <c r="Q90" s="5"/>
      <c r="R90" s="5"/>
      <c r="S90" s="5"/>
      <c r="T90" s="5"/>
    </row>
    <row r="91" spans="17:20" ht="13.5">
      <c r="Q91" s="5"/>
      <c r="R91" s="5"/>
      <c r="S91" s="5"/>
      <c r="T91" s="5"/>
    </row>
    <row r="92" spans="16:20" ht="13.5">
      <c r="P92" s="4"/>
      <c r="Q92" s="5"/>
      <c r="R92" s="5"/>
      <c r="S92" s="5"/>
      <c r="T92" s="5"/>
    </row>
    <row r="93" spans="16:20" ht="13.5">
      <c r="P93" s="4"/>
      <c r="Q93" s="5"/>
      <c r="R93" s="5"/>
      <c r="S93" s="5"/>
      <c r="T93" s="5"/>
    </row>
    <row r="94" spans="16:20" ht="13.5">
      <c r="P94" s="4"/>
      <c r="Q94" s="5"/>
      <c r="R94" s="5"/>
      <c r="S94" s="5"/>
      <c r="T94" s="5"/>
    </row>
    <row r="95" spans="16:20" ht="13.5">
      <c r="P95" s="4"/>
      <c r="Q95" s="5"/>
      <c r="R95" s="5"/>
      <c r="S95" s="5"/>
      <c r="T95" s="5"/>
    </row>
    <row r="96" spans="16:20" ht="13.5">
      <c r="P96" s="4"/>
      <c r="Q96" s="5"/>
      <c r="R96" s="5"/>
      <c r="S96" s="5"/>
      <c r="T96" s="5"/>
    </row>
    <row r="97" spans="16:20" ht="13.5">
      <c r="P97" s="4"/>
      <c r="Q97" s="5"/>
      <c r="R97" s="5"/>
      <c r="S97" s="5"/>
      <c r="T97" s="5"/>
    </row>
    <row r="98" spans="16:20" ht="13.5">
      <c r="P98" s="4"/>
      <c r="Q98" s="5"/>
      <c r="R98" s="5"/>
      <c r="S98" s="5"/>
      <c r="T98" s="5"/>
    </row>
    <row r="99" spans="16:20" ht="13.5">
      <c r="P99" s="4"/>
      <c r="Q99" s="5"/>
      <c r="R99" s="5"/>
      <c r="S99" s="5"/>
      <c r="T99" s="5"/>
    </row>
    <row r="100" spans="16:20" ht="13.5">
      <c r="P100" s="4"/>
      <c r="Q100" s="5"/>
      <c r="R100" s="5"/>
      <c r="S100" s="5"/>
      <c r="T100" s="5"/>
    </row>
    <row r="101" spans="16:20" ht="13.5">
      <c r="P101" s="4"/>
      <c r="Q101" s="5"/>
      <c r="R101" s="5"/>
      <c r="S101" s="5"/>
      <c r="T101" s="5"/>
    </row>
    <row r="102" spans="16:20" ht="13.5">
      <c r="P102" s="4"/>
      <c r="Q102" s="5"/>
      <c r="R102" s="5"/>
      <c r="S102" s="5"/>
      <c r="T102" s="5"/>
    </row>
    <row r="103" spans="16:20" ht="13.5">
      <c r="P103" s="4"/>
      <c r="Q103" s="5"/>
      <c r="R103" s="5"/>
      <c r="S103" s="5"/>
      <c r="T103" s="5"/>
    </row>
    <row r="104" spans="16:20" ht="13.5">
      <c r="P104" s="4"/>
      <c r="Q104" s="5"/>
      <c r="R104" s="5"/>
      <c r="S104" s="5"/>
      <c r="T104" s="5"/>
    </row>
    <row r="105" spans="16:20" ht="13.5">
      <c r="P105" s="4"/>
      <c r="Q105" s="5"/>
      <c r="R105" s="5"/>
      <c r="S105" s="5"/>
      <c r="T105" s="5"/>
    </row>
    <row r="106" spans="16:20" ht="13.5">
      <c r="P106" s="4"/>
      <c r="Q106" s="5"/>
      <c r="R106" s="5"/>
      <c r="S106" s="5"/>
      <c r="T106" s="5"/>
    </row>
    <row r="107" spans="16:20" ht="13.5">
      <c r="P107" s="4"/>
      <c r="Q107" s="5"/>
      <c r="R107" s="5"/>
      <c r="S107" s="5"/>
      <c r="T107" s="5"/>
    </row>
    <row r="108" spans="16:20" ht="13.5">
      <c r="P108" s="4"/>
      <c r="Q108" s="5"/>
      <c r="R108" s="5"/>
      <c r="S108" s="5"/>
      <c r="T108" s="5"/>
    </row>
    <row r="109" spans="16:20" ht="13.5">
      <c r="P109" s="4"/>
      <c r="Q109" s="5"/>
      <c r="R109" s="5"/>
      <c r="S109" s="5"/>
      <c r="T109" s="5"/>
    </row>
    <row r="110" spans="16:20" ht="13.5">
      <c r="P110" s="4"/>
      <c r="Q110" s="5"/>
      <c r="R110" s="5"/>
      <c r="S110" s="5"/>
      <c r="T110" s="5"/>
    </row>
    <row r="111" spans="16:20" ht="13.5">
      <c r="P111" s="4"/>
      <c r="Q111" s="5"/>
      <c r="R111" s="5"/>
      <c r="S111" s="5"/>
      <c r="T111" s="5"/>
    </row>
    <row r="112" spans="16:20" ht="13.5">
      <c r="P112" s="4"/>
      <c r="Q112" s="5"/>
      <c r="R112" s="5"/>
      <c r="S112" s="5"/>
      <c r="T112" s="5"/>
    </row>
    <row r="113" spans="16:20" ht="13.5">
      <c r="P113" s="4"/>
      <c r="Q113" s="5"/>
      <c r="R113" s="5"/>
      <c r="S113" s="5"/>
      <c r="T113" s="5"/>
    </row>
    <row r="114" spans="16:20" ht="13.5">
      <c r="P114" s="4"/>
      <c r="Q114" s="5"/>
      <c r="R114" s="5"/>
      <c r="S114" s="5"/>
      <c r="T114" s="5"/>
    </row>
    <row r="115" spans="16:20" ht="13.5">
      <c r="P115" s="4"/>
      <c r="Q115" s="5"/>
      <c r="R115" s="5"/>
      <c r="S115" s="5"/>
      <c r="T115" s="5"/>
    </row>
    <row r="116" spans="16:20" ht="13.5">
      <c r="P116" s="4"/>
      <c r="Q116" s="5"/>
      <c r="R116" s="5"/>
      <c r="S116" s="5"/>
      <c r="T116" s="5"/>
    </row>
    <row r="117" spans="16:20" ht="13.5">
      <c r="P117" s="4"/>
      <c r="Q117" s="5"/>
      <c r="R117" s="5"/>
      <c r="S117" s="5"/>
      <c r="T117" s="5"/>
    </row>
    <row r="118" spans="16:20" ht="13.5">
      <c r="P118" s="4"/>
      <c r="Q118" s="5"/>
      <c r="R118" s="5"/>
      <c r="S118" s="5"/>
      <c r="T118" s="5"/>
    </row>
    <row r="119" spans="16:20" ht="13.5">
      <c r="P119" s="4"/>
      <c r="Q119" s="5"/>
      <c r="R119" s="5"/>
      <c r="S119" s="5"/>
      <c r="T119" s="5"/>
    </row>
    <row r="120" spans="16:20" ht="13.5">
      <c r="P120" s="4"/>
      <c r="Q120" s="5"/>
      <c r="R120" s="5"/>
      <c r="S120" s="5"/>
      <c r="T120" s="5"/>
    </row>
    <row r="121" spans="16:20" ht="13.5">
      <c r="P121" s="4"/>
      <c r="Q121" s="5"/>
      <c r="R121" s="5"/>
      <c r="S121" s="5"/>
      <c r="T121" s="5"/>
    </row>
    <row r="122" spans="16:20" ht="13.5">
      <c r="P122" s="4"/>
      <c r="Q122" s="5"/>
      <c r="R122" s="5"/>
      <c r="S122" s="5"/>
      <c r="T122" s="5"/>
    </row>
    <row r="123" spans="16:20" ht="13.5">
      <c r="P123" s="4"/>
      <c r="Q123" s="5"/>
      <c r="R123" s="5"/>
      <c r="S123" s="5"/>
      <c r="T123" s="5"/>
    </row>
    <row r="124" spans="16:20" ht="13.5">
      <c r="P124" s="4"/>
      <c r="Q124" s="5"/>
      <c r="R124" s="5"/>
      <c r="S124" s="5"/>
      <c r="T124" s="5"/>
    </row>
    <row r="125" spans="16:20" ht="13.5">
      <c r="P125" s="4"/>
      <c r="Q125" s="5"/>
      <c r="R125" s="5"/>
      <c r="S125" s="5"/>
      <c r="T125" s="5"/>
    </row>
    <row r="126" spans="16:20" ht="13.5">
      <c r="P126" s="4"/>
      <c r="Q126" s="5"/>
      <c r="R126" s="5"/>
      <c r="S126" s="5"/>
      <c r="T126" s="5"/>
    </row>
    <row r="127" spans="16:20" ht="13.5">
      <c r="P127" s="4"/>
      <c r="Q127" s="5"/>
      <c r="R127" s="5"/>
      <c r="S127" s="5"/>
      <c r="T127" s="5"/>
    </row>
    <row r="128" spans="16:20" ht="13.5">
      <c r="P128" s="4"/>
      <c r="Q128" s="5"/>
      <c r="R128" s="5"/>
      <c r="S128" s="5"/>
      <c r="T128" s="5"/>
    </row>
    <row r="129" spans="16:20" ht="13.5">
      <c r="P129" s="4"/>
      <c r="Q129" s="5"/>
      <c r="R129" s="5"/>
      <c r="S129" s="5"/>
      <c r="T129" s="5"/>
    </row>
    <row r="130" spans="16:20" ht="13.5">
      <c r="P130" s="4"/>
      <c r="Q130" s="5"/>
      <c r="R130" s="5"/>
      <c r="S130" s="5"/>
      <c r="T130" s="5"/>
    </row>
    <row r="131" spans="16:20" ht="13.5">
      <c r="P131" s="4"/>
      <c r="Q131" s="5"/>
      <c r="R131" s="5"/>
      <c r="S131" s="5"/>
      <c r="T131" s="5"/>
    </row>
  </sheetData>
  <sheetProtection password="D0DC" sheet="1" selectLockedCells="1"/>
  <mergeCells count="29">
    <mergeCell ref="Q3:Q4"/>
    <mergeCell ref="R3:R4"/>
    <mergeCell ref="L7:L8"/>
    <mergeCell ref="N7:N8"/>
    <mergeCell ref="Q7:Q8"/>
    <mergeCell ref="R7:R8"/>
    <mergeCell ref="S7:S8"/>
    <mergeCell ref="O7:O8"/>
    <mergeCell ref="T7:T8"/>
    <mergeCell ref="F11:G11"/>
    <mergeCell ref="F13:G13"/>
    <mergeCell ref="M7:M8"/>
    <mergeCell ref="C7:I8"/>
    <mergeCell ref="C30:I30"/>
    <mergeCell ref="C19:I19"/>
    <mergeCell ref="C20:I20"/>
    <mergeCell ref="C21:I21"/>
    <mergeCell ref="C25:I25"/>
    <mergeCell ref="C26:I26"/>
    <mergeCell ref="C24:I24"/>
    <mergeCell ref="C23:I23"/>
    <mergeCell ref="C22:I22"/>
    <mergeCell ref="C28:I28"/>
    <mergeCell ref="C27:I27"/>
    <mergeCell ref="C17:J17"/>
    <mergeCell ref="C16:I16"/>
    <mergeCell ref="C29:I29"/>
    <mergeCell ref="C18:I18"/>
    <mergeCell ref="E2:G4"/>
  </mergeCells>
  <dataValidations count="1">
    <dataValidation type="list" allowBlank="1" showInputMessage="1" showErrorMessage="1" sqref="Q58 Q18 Q33 Q38 Q43 Q48 Q53">
      <formula1>Instrucciones!#REF!</formula1>
    </dataValidation>
  </dataValidations>
  <printOptions/>
  <pageMargins left="0.15748031496062992" right="0.1968503937007874" top="0.4330708661417323" bottom="0.4330708661417323" header="0" footer="0"/>
  <pageSetup fitToHeight="0" horizontalDpi="600" verticalDpi="600" orientation="portrait" paperSize="9" scale="56" r:id="rId2"/>
  <headerFooter>
    <oddFooter>&amp;C&amp;14Página &amp;P de &amp;N</oddFooter>
  </headerFooter>
  <customProperties>
    <customPr name="EpmWorksheetKeyString_GUID" r:id="rId3"/>
  </customProperties>
  <drawing r:id="rId1"/>
</worksheet>
</file>

<file path=xl/worksheets/sheet2.xml><?xml version="1.0" encoding="utf-8"?>
<worksheet xmlns="http://schemas.openxmlformats.org/spreadsheetml/2006/main" xmlns:r="http://schemas.openxmlformats.org/officeDocument/2006/relationships">
  <sheetPr>
    <tabColor theme="0" tint="-0.3499799966812134"/>
  </sheetPr>
  <dimension ref="A2:AA91"/>
  <sheetViews>
    <sheetView tabSelected="1" zoomScale="87" zoomScaleNormal="87" zoomScaleSheetLayoutView="53" workbookViewId="0" topLeftCell="A22">
      <selection activeCell="F34" sqref="F34:M34"/>
    </sheetView>
  </sheetViews>
  <sheetFormatPr defaultColWidth="9.28125" defaultRowHeight="15"/>
  <cols>
    <col min="1" max="1" width="7.00390625" style="7" customWidth="1"/>
    <col min="2" max="2" width="2.7109375" style="7" customWidth="1"/>
    <col min="3" max="3" width="11.7109375" style="7" customWidth="1"/>
    <col min="4" max="4" width="35.7109375" style="7" customWidth="1"/>
    <col min="5" max="5" width="10.7109375" style="7" customWidth="1"/>
    <col min="6" max="6" width="25.28125" style="7" customWidth="1"/>
    <col min="7" max="7" width="15.7109375" style="7" customWidth="1"/>
    <col min="8" max="8" width="2.28125" style="7" customWidth="1"/>
    <col min="9" max="9" width="23.7109375" style="7" customWidth="1"/>
    <col min="10" max="10" width="10.7109375" style="7" customWidth="1"/>
    <col min="11" max="12" width="11.00390625" style="7" customWidth="1"/>
    <col min="13" max="13" width="28.57421875" style="7" customWidth="1"/>
    <col min="14" max="14" width="2.7109375" style="7" customWidth="1"/>
    <col min="15" max="15" width="27.57421875" style="7" customWidth="1"/>
    <col min="16" max="16" width="25.57421875" style="7" bestFit="1" customWidth="1"/>
    <col min="17" max="17" width="11.421875" style="7" customWidth="1"/>
    <col min="18" max="18" width="26.28125" style="7" bestFit="1" customWidth="1"/>
    <col min="19" max="19" width="35.7109375" style="7" customWidth="1"/>
    <col min="20" max="20" width="32.421875" style="7" bestFit="1" customWidth="1"/>
    <col min="21" max="21" width="14.7109375" style="7" bestFit="1" customWidth="1"/>
    <col min="22" max="16384" width="9.28125" style="7" customWidth="1"/>
  </cols>
  <sheetData>
    <row r="1" ht="13.5" hidden="1"/>
    <row r="2" spans="1:13" ht="13.5" hidden="1">
      <c r="A2" s="46"/>
      <c r="B2" s="46"/>
      <c r="C2" s="24" t="s">
        <v>28</v>
      </c>
      <c r="D2" s="50"/>
      <c r="M2" s="23" t="s">
        <v>30</v>
      </c>
    </row>
    <row r="3" spans="3:13" ht="13.5" hidden="1">
      <c r="C3" s="22"/>
      <c r="D3" s="7" t="s">
        <v>126</v>
      </c>
      <c r="F3" s="7" t="s">
        <v>124</v>
      </c>
      <c r="M3" s="23">
        <v>120</v>
      </c>
    </row>
    <row r="4" spans="3:13" ht="13.5" hidden="1">
      <c r="C4" s="22" t="s">
        <v>55</v>
      </c>
      <c r="D4" s="7" t="s">
        <v>127</v>
      </c>
      <c r="F4" s="7" t="s">
        <v>125</v>
      </c>
      <c r="M4" s="23">
        <v>400</v>
      </c>
    </row>
    <row r="5" spans="3:4" ht="13.5" hidden="1">
      <c r="C5" s="22" t="s">
        <v>54</v>
      </c>
      <c r="D5" s="7" t="s">
        <v>128</v>
      </c>
    </row>
    <row r="6" spans="3:4" ht="13.5" hidden="1">
      <c r="C6" s="24" t="s">
        <v>29</v>
      </c>
      <c r="D6" s="7" t="s">
        <v>129</v>
      </c>
    </row>
    <row r="7" spans="3:13" ht="13.5" hidden="1">
      <c r="C7" s="42"/>
      <c r="D7" s="18"/>
      <c r="E7" s="18"/>
      <c r="F7" s="18"/>
      <c r="G7" s="18"/>
      <c r="H7" s="18"/>
      <c r="I7" s="19"/>
      <c r="M7" s="22"/>
    </row>
    <row r="8" spans="3:13" ht="15" hidden="1">
      <c r="C8" s="51" t="s">
        <v>6</v>
      </c>
      <c r="D8" s="52"/>
      <c r="E8" s="52"/>
      <c r="F8" s="52"/>
      <c r="G8" s="52"/>
      <c r="H8" s="52"/>
      <c r="I8" s="41"/>
      <c r="K8" s="22"/>
      <c r="M8" s="22" t="s">
        <v>24</v>
      </c>
    </row>
    <row r="9" spans="3:13" ht="15" hidden="1">
      <c r="C9" s="53" t="s">
        <v>156</v>
      </c>
      <c r="D9" s="17"/>
      <c r="E9" s="17"/>
      <c r="F9" s="17"/>
      <c r="G9" s="17"/>
      <c r="H9" s="17"/>
      <c r="I9" s="19"/>
      <c r="K9" s="22" t="s">
        <v>331</v>
      </c>
      <c r="M9" s="22" t="s">
        <v>25</v>
      </c>
    </row>
    <row r="10" spans="3:13" ht="13.5" hidden="1">
      <c r="C10" s="47" t="s">
        <v>3</v>
      </c>
      <c r="D10" s="54"/>
      <c r="E10" s="54"/>
      <c r="F10" s="54"/>
      <c r="G10" s="54"/>
      <c r="H10" s="54"/>
      <c r="I10" s="55"/>
      <c r="K10" s="22" t="s">
        <v>332</v>
      </c>
      <c r="M10" s="22" t="s">
        <v>26</v>
      </c>
    </row>
    <row r="11" spans="3:9" ht="13.5" hidden="1">
      <c r="C11" s="56" t="s">
        <v>2</v>
      </c>
      <c r="D11" s="17"/>
      <c r="E11" s="17"/>
      <c r="F11" s="17"/>
      <c r="G11" s="17"/>
      <c r="H11" s="17"/>
      <c r="I11" s="19"/>
    </row>
    <row r="12" spans="3:13" ht="15" hidden="1">
      <c r="C12" s="53" t="s">
        <v>8</v>
      </c>
      <c r="D12" s="17"/>
      <c r="E12" s="17"/>
      <c r="F12" s="17"/>
      <c r="G12" s="17"/>
      <c r="H12" s="17"/>
      <c r="I12" s="19"/>
      <c r="M12" s="22"/>
    </row>
    <row r="13" spans="3:13" ht="15" hidden="1">
      <c r="C13" s="296" t="s">
        <v>204</v>
      </c>
      <c r="D13" s="297"/>
      <c r="E13" s="297"/>
      <c r="F13" s="297"/>
      <c r="G13" s="297"/>
      <c r="H13" s="297"/>
      <c r="I13" s="298"/>
      <c r="M13" s="22"/>
    </row>
    <row r="14" spans="3:13" ht="15" hidden="1">
      <c r="C14" s="53" t="s">
        <v>157</v>
      </c>
      <c r="D14" s="17"/>
      <c r="E14" s="17"/>
      <c r="F14" s="17"/>
      <c r="G14" s="17"/>
      <c r="H14" s="17"/>
      <c r="I14" s="19"/>
      <c r="M14" s="22" t="s">
        <v>50</v>
      </c>
    </row>
    <row r="15" spans="3:13" ht="15" hidden="1">
      <c r="C15" s="47" t="s">
        <v>158</v>
      </c>
      <c r="D15" s="29"/>
      <c r="E15" s="29"/>
      <c r="F15" s="29"/>
      <c r="G15" s="29"/>
      <c r="H15" s="29"/>
      <c r="I15" s="55"/>
      <c r="M15" s="22" t="s">
        <v>31</v>
      </c>
    </row>
    <row r="16" spans="3:13" ht="15" hidden="1">
      <c r="C16" s="53" t="s">
        <v>10</v>
      </c>
      <c r="D16" s="58"/>
      <c r="E16" s="58"/>
      <c r="F16" s="58"/>
      <c r="G16" s="58"/>
      <c r="H16" s="58"/>
      <c r="I16" s="19"/>
      <c r="M16" s="22" t="s">
        <v>51</v>
      </c>
    </row>
    <row r="17" spans="3:9" ht="15" hidden="1">
      <c r="C17" s="57" t="s">
        <v>11</v>
      </c>
      <c r="D17" s="29"/>
      <c r="E17" s="29"/>
      <c r="F17" s="29"/>
      <c r="G17" s="29"/>
      <c r="H17" s="29"/>
      <c r="I17" s="55"/>
    </row>
    <row r="18" spans="3:13" ht="15" hidden="1">
      <c r="C18" s="53" t="s">
        <v>9</v>
      </c>
      <c r="D18" s="58"/>
      <c r="E18" s="58"/>
      <c r="F18" s="58"/>
      <c r="G18" s="58"/>
      <c r="H18" s="58"/>
      <c r="I18" s="59"/>
      <c r="M18" s="22" t="s">
        <v>170</v>
      </c>
    </row>
    <row r="19" spans="3:13" ht="15" hidden="1">
      <c r="C19" s="57" t="s">
        <v>7</v>
      </c>
      <c r="D19" s="29"/>
      <c r="E19" s="29"/>
      <c r="F19" s="29"/>
      <c r="G19" s="29"/>
      <c r="H19" s="29"/>
      <c r="I19" s="60"/>
      <c r="M19" s="22" t="s">
        <v>171</v>
      </c>
    </row>
    <row r="20" spans="3:13" ht="15" hidden="1">
      <c r="C20" s="16" t="s">
        <v>4</v>
      </c>
      <c r="D20" s="58"/>
      <c r="E20" s="58"/>
      <c r="F20" s="58"/>
      <c r="G20" s="58"/>
      <c r="H20" s="58"/>
      <c r="I20" s="59"/>
      <c r="M20" s="22" t="s">
        <v>172</v>
      </c>
    </row>
    <row r="21" spans="1:13" ht="15" hidden="1">
      <c r="A21" s="46"/>
      <c r="B21" s="46"/>
      <c r="C21" s="25" t="s">
        <v>5</v>
      </c>
      <c r="D21" s="61"/>
      <c r="E21" s="61"/>
      <c r="F21" s="61"/>
      <c r="G21" s="61"/>
      <c r="H21" s="61"/>
      <c r="I21" s="62"/>
      <c r="M21" s="22" t="s">
        <v>173</v>
      </c>
    </row>
    <row r="22" s="4" customFormat="1" ht="30" customHeight="1">
      <c r="P22" s="5"/>
    </row>
    <row r="23" spans="2:16" s="4" customFormat="1" ht="24.75" customHeight="1">
      <c r="B23" s="193"/>
      <c r="C23" s="193"/>
      <c r="D23" s="193"/>
      <c r="E23" s="193"/>
      <c r="F23" s="235" t="s">
        <v>309</v>
      </c>
      <c r="G23" s="235"/>
      <c r="H23" s="235"/>
      <c r="I23" s="235"/>
      <c r="J23" s="235"/>
      <c r="K23" s="235"/>
      <c r="L23" s="193"/>
      <c r="M23" s="11"/>
      <c r="N23" s="15"/>
      <c r="O23" s="15"/>
      <c r="P23" s="11"/>
    </row>
    <row r="24" spans="2:20" s="4" customFormat="1" ht="24.75" customHeight="1">
      <c r="B24" s="193"/>
      <c r="C24" s="193"/>
      <c r="D24" s="193"/>
      <c r="E24" s="193"/>
      <c r="F24" s="235"/>
      <c r="G24" s="235"/>
      <c r="H24" s="235"/>
      <c r="I24" s="235"/>
      <c r="J24" s="235"/>
      <c r="K24" s="235"/>
      <c r="L24" s="193"/>
      <c r="M24" s="11"/>
      <c r="N24" s="11"/>
      <c r="O24" s="11"/>
      <c r="P24" s="11"/>
      <c r="Q24" s="251"/>
      <c r="R24" s="252"/>
      <c r="S24" s="5"/>
      <c r="T24" s="5"/>
    </row>
    <row r="25" spans="2:20" s="4" customFormat="1" ht="45" customHeight="1">
      <c r="B25" s="193"/>
      <c r="C25" s="193"/>
      <c r="D25" s="193"/>
      <c r="E25" s="193"/>
      <c r="F25" s="235"/>
      <c r="G25" s="235"/>
      <c r="H25" s="235"/>
      <c r="I25" s="235"/>
      <c r="J25" s="235"/>
      <c r="K25" s="235"/>
      <c r="L25" s="193"/>
      <c r="M25" s="11"/>
      <c r="N25" s="11"/>
      <c r="O25" s="11"/>
      <c r="P25" s="11"/>
      <c r="Q25" s="251"/>
      <c r="R25" s="252"/>
      <c r="S25" s="5"/>
      <c r="T25" s="5"/>
    </row>
    <row r="27" spans="3:27" ht="15" customHeight="1">
      <c r="C27" s="290" t="s">
        <v>161</v>
      </c>
      <c r="D27" s="291"/>
      <c r="E27" s="291"/>
      <c r="F27" s="291"/>
      <c r="G27" s="291"/>
      <c r="H27" s="291"/>
      <c r="I27" s="291"/>
      <c r="J27" s="291"/>
      <c r="K27" s="291"/>
      <c r="L27" s="291"/>
      <c r="M27" s="292"/>
      <c r="N27" s="287"/>
      <c r="O27" s="273"/>
      <c r="P27" s="287"/>
      <c r="Q27" s="287"/>
      <c r="R27" s="287"/>
      <c r="S27" s="287"/>
      <c r="T27" s="136"/>
      <c r="U27" s="273"/>
      <c r="V27" s="273"/>
      <c r="W27" s="273"/>
      <c r="X27" s="273"/>
      <c r="Y27" s="273"/>
      <c r="Z27" s="273"/>
      <c r="AA27" s="273"/>
    </row>
    <row r="28" spans="3:27" s="10" customFormat="1" ht="18.75" customHeight="1">
      <c r="C28" s="293"/>
      <c r="D28" s="294"/>
      <c r="E28" s="294"/>
      <c r="F28" s="294"/>
      <c r="G28" s="294"/>
      <c r="H28" s="294"/>
      <c r="I28" s="294"/>
      <c r="J28" s="294"/>
      <c r="K28" s="294"/>
      <c r="L28" s="294"/>
      <c r="M28" s="295"/>
      <c r="N28" s="287"/>
      <c r="O28" s="273"/>
      <c r="P28" s="287"/>
      <c r="Q28" s="287"/>
      <c r="R28" s="287"/>
      <c r="S28" s="287"/>
      <c r="T28" s="136"/>
      <c r="U28" s="273"/>
      <c r="V28" s="273"/>
      <c r="W28" s="273"/>
      <c r="X28" s="273"/>
      <c r="Y28" s="273"/>
      <c r="Z28" s="273"/>
      <c r="AA28" s="273"/>
    </row>
    <row r="29" spans="4:13" s="10" customFormat="1" ht="17.25">
      <c r="D29" s="32"/>
      <c r="E29" s="32"/>
      <c r="F29" s="32"/>
      <c r="G29" s="32"/>
      <c r="H29" s="32"/>
      <c r="I29" s="32"/>
      <c r="J29" s="32"/>
      <c r="K29" s="32"/>
      <c r="L29" s="32"/>
      <c r="M29" s="32"/>
    </row>
    <row r="30" spans="4:13" s="10" customFormat="1" ht="17.25">
      <c r="D30" s="32"/>
      <c r="E30" s="33"/>
      <c r="F30" s="11"/>
      <c r="G30" s="32"/>
      <c r="H30" s="32"/>
      <c r="I30" s="32"/>
      <c r="J30" s="32"/>
      <c r="K30" s="32"/>
      <c r="L30" s="32"/>
      <c r="M30" s="32"/>
    </row>
    <row r="31" spans="3:13" s="10" customFormat="1" ht="18.75" customHeight="1" thickBot="1">
      <c r="C31" s="299" t="s">
        <v>162</v>
      </c>
      <c r="D31" s="299"/>
      <c r="E31" s="299"/>
      <c r="F31" s="299"/>
      <c r="G31" s="299"/>
      <c r="H31" s="299"/>
      <c r="I31" s="299"/>
      <c r="J31" s="299"/>
      <c r="K31" s="299"/>
      <c r="L31" s="299"/>
      <c r="M31" s="299"/>
    </row>
    <row r="32" spans="4:13" s="10" customFormat="1" ht="25.5" customHeight="1">
      <c r="D32" s="32"/>
      <c r="E32" s="32"/>
      <c r="F32" s="32"/>
      <c r="G32" s="32"/>
      <c r="H32" s="32"/>
      <c r="I32" s="32"/>
      <c r="J32" s="32"/>
      <c r="K32" s="32"/>
      <c r="L32" s="32"/>
      <c r="M32" s="32"/>
    </row>
    <row r="33" spans="4:13" s="10" customFormat="1" ht="9.75" customHeight="1">
      <c r="D33" s="32"/>
      <c r="E33" s="32"/>
      <c r="F33" s="32"/>
      <c r="G33" s="32"/>
      <c r="H33" s="32"/>
      <c r="I33" s="32"/>
      <c r="J33" s="32"/>
      <c r="K33" s="32"/>
      <c r="L33" s="32"/>
      <c r="M33" s="32"/>
    </row>
    <row r="34" spans="3:13" ht="32.25" customHeight="1">
      <c r="C34" s="275" t="s">
        <v>34</v>
      </c>
      <c r="D34" s="275"/>
      <c r="E34" s="275"/>
      <c r="F34" s="253"/>
      <c r="G34" s="254"/>
      <c r="H34" s="254"/>
      <c r="I34" s="254"/>
      <c r="J34" s="254"/>
      <c r="K34" s="254"/>
      <c r="L34" s="254"/>
      <c r="M34" s="255"/>
    </row>
    <row r="35" spans="4:13" ht="15" customHeight="1">
      <c r="D35" s="63"/>
      <c r="E35" s="63"/>
      <c r="F35" s="36"/>
      <c r="G35" s="36"/>
      <c r="H35" s="36"/>
      <c r="I35" s="36"/>
      <c r="J35" s="36"/>
      <c r="K35" s="36"/>
      <c r="L35" s="36"/>
      <c r="M35" s="36"/>
    </row>
    <row r="36" spans="3:13" ht="22.5" customHeight="1">
      <c r="C36" s="275" t="s">
        <v>35</v>
      </c>
      <c r="D36" s="275"/>
      <c r="E36" s="275"/>
      <c r="F36" s="264"/>
      <c r="G36" s="265"/>
      <c r="H36" s="265"/>
      <c r="I36" s="265"/>
      <c r="J36" s="266"/>
      <c r="K36" s="270" t="s">
        <v>38</v>
      </c>
      <c r="L36" s="270"/>
      <c r="M36" s="48"/>
    </row>
    <row r="37" spans="3:13" ht="15" customHeight="1">
      <c r="C37" s="65"/>
      <c r="D37" s="65"/>
      <c r="E37" s="65"/>
      <c r="F37" s="20"/>
      <c r="G37" s="20"/>
      <c r="H37" s="20"/>
      <c r="I37" s="20"/>
      <c r="J37" s="20"/>
      <c r="K37" s="20"/>
      <c r="L37" s="20"/>
      <c r="M37" s="20"/>
    </row>
    <row r="38" spans="3:13" ht="24.75" customHeight="1">
      <c r="C38" s="275" t="s">
        <v>36</v>
      </c>
      <c r="D38" s="275"/>
      <c r="E38" s="276"/>
      <c r="F38" s="264"/>
      <c r="G38" s="265"/>
      <c r="H38" s="265"/>
      <c r="I38" s="265"/>
      <c r="J38" s="265"/>
      <c r="K38" s="265"/>
      <c r="L38" s="265"/>
      <c r="M38" s="266"/>
    </row>
    <row r="39" spans="3:14" ht="15" customHeight="1">
      <c r="C39" s="65"/>
      <c r="D39" s="65"/>
      <c r="E39" s="65"/>
      <c r="F39" s="20"/>
      <c r="G39" s="20"/>
      <c r="H39" s="20"/>
      <c r="I39" s="20"/>
      <c r="J39" s="20"/>
      <c r="K39" s="20"/>
      <c r="L39" s="20"/>
      <c r="M39" s="20"/>
      <c r="N39" s="20"/>
    </row>
    <row r="40" spans="3:13" ht="24.75" customHeight="1">
      <c r="C40" s="262" t="s">
        <v>37</v>
      </c>
      <c r="D40" s="262"/>
      <c r="E40" s="279"/>
      <c r="F40" s="264"/>
      <c r="G40" s="265"/>
      <c r="H40" s="265"/>
      <c r="I40" s="265"/>
      <c r="J40" s="265"/>
      <c r="K40" s="265"/>
      <c r="L40" s="265"/>
      <c r="M40" s="266"/>
    </row>
    <row r="41" spans="4:13" ht="15" customHeight="1">
      <c r="D41" s="66"/>
      <c r="E41" s="67"/>
      <c r="F41" s="20"/>
      <c r="G41" s="20"/>
      <c r="H41" s="20"/>
      <c r="I41" s="20"/>
      <c r="J41" s="20"/>
      <c r="K41" s="20"/>
      <c r="L41" s="20"/>
      <c r="M41" s="20"/>
    </row>
    <row r="42" spans="3:13" ht="24.75" customHeight="1">
      <c r="C42" s="262" t="s">
        <v>39</v>
      </c>
      <c r="D42" s="262"/>
      <c r="E42" s="279"/>
      <c r="F42" s="48"/>
      <c r="G42" s="288" t="s">
        <v>284</v>
      </c>
      <c r="H42" s="274"/>
      <c r="I42" s="289"/>
      <c r="J42" s="289"/>
      <c r="K42" s="274" t="s">
        <v>47</v>
      </c>
      <c r="L42" s="300"/>
      <c r="M42" s="48"/>
    </row>
    <row r="43" spans="4:13" ht="15" customHeight="1">
      <c r="D43" s="66"/>
      <c r="E43" s="67"/>
      <c r="F43" s="20"/>
      <c r="G43" s="20"/>
      <c r="H43" s="20"/>
      <c r="I43" s="20"/>
      <c r="J43" s="20"/>
      <c r="K43" s="20"/>
      <c r="L43" s="20"/>
      <c r="M43" s="20"/>
    </row>
    <row r="44" spans="3:13" ht="24.75" customHeight="1">
      <c r="C44" s="262" t="s">
        <v>40</v>
      </c>
      <c r="D44" s="262"/>
      <c r="E44" s="262"/>
      <c r="F44" s="281"/>
      <c r="G44" s="282"/>
      <c r="H44" s="283"/>
      <c r="I44" s="274" t="s">
        <v>285</v>
      </c>
      <c r="J44" s="274"/>
      <c r="K44" s="264"/>
      <c r="L44" s="265"/>
      <c r="M44" s="266"/>
    </row>
    <row r="45" spans="5:13" ht="49.5" customHeight="1">
      <c r="E45" s="20"/>
      <c r="F45" s="20"/>
      <c r="G45" s="20"/>
      <c r="H45" s="20"/>
      <c r="I45" s="20"/>
      <c r="J45" s="20"/>
      <c r="K45" s="20"/>
      <c r="L45" s="20"/>
      <c r="M45" s="20"/>
    </row>
    <row r="46" spans="3:13" ht="24.75" customHeight="1">
      <c r="C46" s="262" t="s">
        <v>41</v>
      </c>
      <c r="D46" s="262"/>
      <c r="E46" s="262"/>
      <c r="F46" s="262"/>
      <c r="G46" s="262"/>
      <c r="H46" s="256"/>
      <c r="I46" s="257"/>
      <c r="J46" s="257"/>
      <c r="K46" s="257"/>
      <c r="L46" s="257"/>
      <c r="M46" s="258"/>
    </row>
    <row r="47" spans="5:13" s="68" customFormat="1" ht="15" customHeight="1">
      <c r="E47" s="27"/>
      <c r="F47" s="27"/>
      <c r="G47" s="27"/>
      <c r="H47" s="27"/>
      <c r="I47" s="27"/>
      <c r="J47" s="27"/>
      <c r="K47" s="27"/>
      <c r="L47" s="27"/>
      <c r="M47" s="27"/>
    </row>
    <row r="48" spans="3:13" ht="24.75" customHeight="1">
      <c r="C48" s="94" t="s">
        <v>48</v>
      </c>
      <c r="D48" s="277"/>
      <c r="E48" s="278"/>
      <c r="F48" s="69" t="s">
        <v>42</v>
      </c>
      <c r="G48" s="264"/>
      <c r="H48" s="265"/>
      <c r="I48" s="265"/>
      <c r="J48" s="265"/>
      <c r="K48" s="265"/>
      <c r="L48" s="265"/>
      <c r="M48" s="266"/>
    </row>
    <row r="49" spans="1:21" ht="19.5" customHeight="1">
      <c r="A49" s="34"/>
      <c r="B49" s="34"/>
      <c r="C49" s="34"/>
      <c r="D49" s="34"/>
      <c r="E49" s="34"/>
      <c r="F49" s="34"/>
      <c r="G49" s="34"/>
      <c r="H49" s="34"/>
      <c r="I49" s="34"/>
      <c r="J49" s="34"/>
      <c r="K49" s="34"/>
      <c r="L49" s="71"/>
      <c r="M49" s="20"/>
      <c r="N49" s="31"/>
      <c r="O49" s="31"/>
      <c r="P49" s="31"/>
      <c r="Q49" s="35"/>
      <c r="R49" s="35"/>
      <c r="S49" s="35"/>
      <c r="T49" s="28"/>
      <c r="U49" s="28"/>
    </row>
    <row r="50" spans="1:21" ht="39.75" customHeight="1">
      <c r="A50" s="34"/>
      <c r="B50" s="34"/>
      <c r="C50" s="34"/>
      <c r="D50" s="34"/>
      <c r="E50" s="34"/>
      <c r="F50" s="34"/>
      <c r="G50" s="34"/>
      <c r="H50" s="34"/>
      <c r="I50" s="34"/>
      <c r="J50" s="34"/>
      <c r="K50" s="34"/>
      <c r="L50" s="71"/>
      <c r="M50" s="20"/>
      <c r="N50" s="31"/>
      <c r="O50" s="31"/>
      <c r="P50" s="31"/>
      <c r="Q50" s="35"/>
      <c r="R50" s="35"/>
      <c r="S50" s="35"/>
      <c r="T50" s="28"/>
      <c r="U50" s="28"/>
    </row>
    <row r="51" spans="3:21" ht="24.75" customHeight="1">
      <c r="C51" s="280" t="s">
        <v>262</v>
      </c>
      <c r="D51" s="280"/>
      <c r="E51" s="280"/>
      <c r="F51" s="280"/>
      <c r="G51" s="280"/>
      <c r="H51" s="280"/>
      <c r="I51" s="280"/>
      <c r="J51" s="280"/>
      <c r="K51" s="280"/>
      <c r="L51" s="280"/>
      <c r="M51" s="280"/>
      <c r="N51" s="70"/>
      <c r="O51" s="70"/>
      <c r="P51" s="70"/>
      <c r="Q51" s="28"/>
      <c r="R51" s="28"/>
      <c r="S51" s="28"/>
      <c r="T51" s="20"/>
      <c r="U51" s="35"/>
    </row>
    <row r="52" spans="3:21" ht="24.75" customHeight="1">
      <c r="C52" s="256"/>
      <c r="D52" s="257"/>
      <c r="E52" s="257"/>
      <c r="F52" s="257"/>
      <c r="G52" s="257"/>
      <c r="H52" s="257"/>
      <c r="I52" s="257"/>
      <c r="J52" s="257"/>
      <c r="K52" s="257"/>
      <c r="L52" s="257"/>
      <c r="M52" s="258"/>
      <c r="N52" s="31"/>
      <c r="O52" s="31"/>
      <c r="P52" s="31"/>
      <c r="Q52" s="35"/>
      <c r="R52" s="35"/>
      <c r="S52" s="35"/>
      <c r="T52" s="28"/>
      <c r="U52" s="28"/>
    </row>
    <row r="53" spans="1:21" ht="19.5" customHeight="1">
      <c r="A53" s="34"/>
      <c r="B53" s="34"/>
      <c r="C53" s="34"/>
      <c r="D53" s="34"/>
      <c r="E53" s="34"/>
      <c r="F53" s="34"/>
      <c r="G53" s="34"/>
      <c r="H53" s="34"/>
      <c r="I53" s="34"/>
      <c r="J53" s="34"/>
      <c r="K53" s="34"/>
      <c r="L53" s="71"/>
      <c r="M53" s="20"/>
      <c r="N53" s="31"/>
      <c r="O53" s="31"/>
      <c r="P53" s="31"/>
      <c r="Q53" s="35"/>
      <c r="R53" s="35"/>
      <c r="S53" s="35"/>
      <c r="T53" s="28"/>
      <c r="U53" s="28"/>
    </row>
    <row r="54" spans="1:21" ht="41.25" customHeight="1">
      <c r="A54" s="140"/>
      <c r="B54" s="140"/>
      <c r="C54" s="275" t="s">
        <v>278</v>
      </c>
      <c r="D54" s="275"/>
      <c r="E54" s="275"/>
      <c r="F54" s="275"/>
      <c r="G54" s="275"/>
      <c r="H54" s="275"/>
      <c r="I54" s="275"/>
      <c r="J54" s="275"/>
      <c r="K54" s="275"/>
      <c r="L54" s="275"/>
      <c r="M54" s="275"/>
      <c r="N54" s="31"/>
      <c r="O54" s="31"/>
      <c r="P54" s="31"/>
      <c r="Q54" s="35"/>
      <c r="R54" s="35"/>
      <c r="S54" s="35"/>
      <c r="T54" s="28"/>
      <c r="U54" s="28"/>
    </row>
    <row r="55" spans="1:21" ht="47.25" customHeight="1">
      <c r="A55" s="140"/>
      <c r="B55" s="140"/>
      <c r="C55" s="195"/>
      <c r="D55" s="195"/>
      <c r="E55" s="195"/>
      <c r="F55" s="195"/>
      <c r="G55" s="303"/>
      <c r="H55" s="303"/>
      <c r="I55" s="303"/>
      <c r="J55" s="303"/>
      <c r="K55" s="303"/>
      <c r="L55" s="303"/>
      <c r="M55" s="303"/>
      <c r="N55" s="31"/>
      <c r="O55" s="31"/>
      <c r="P55" s="31"/>
      <c r="Q55" s="35"/>
      <c r="R55" s="35"/>
      <c r="S55" s="35"/>
      <c r="T55" s="28"/>
      <c r="U55" s="28"/>
    </row>
    <row r="56" spans="1:21" ht="19.5" customHeight="1">
      <c r="A56" s="140"/>
      <c r="B56" s="140"/>
      <c r="C56" s="222"/>
      <c r="D56" s="222"/>
      <c r="E56" s="222"/>
      <c r="F56" s="31"/>
      <c r="G56" s="31"/>
      <c r="H56" s="31"/>
      <c r="I56" s="31"/>
      <c r="J56" s="31"/>
      <c r="K56" s="31"/>
      <c r="L56" s="31"/>
      <c r="M56" s="31"/>
      <c r="N56" s="31"/>
      <c r="O56" s="31"/>
      <c r="P56" s="31"/>
      <c r="Q56" s="35"/>
      <c r="R56" s="35"/>
      <c r="S56" s="35"/>
      <c r="T56" s="28"/>
      <c r="U56" s="28"/>
    </row>
    <row r="57" spans="1:21" s="4" customFormat="1" ht="42.75" customHeight="1">
      <c r="A57" s="203"/>
      <c r="B57" s="203"/>
      <c r="C57" s="301" t="s">
        <v>311</v>
      </c>
      <c r="D57" s="301"/>
      <c r="E57" s="301"/>
      <c r="F57" s="301"/>
      <c r="G57" s="301"/>
      <c r="H57" s="301"/>
      <c r="I57" s="301"/>
      <c r="J57" s="301"/>
      <c r="K57" s="301"/>
      <c r="L57" s="301"/>
      <c r="M57" s="301"/>
      <c r="N57" s="227"/>
      <c r="O57" s="227"/>
      <c r="P57" s="227"/>
      <c r="Q57" s="206"/>
      <c r="R57" s="206"/>
      <c r="S57" s="206"/>
      <c r="T57" s="8"/>
      <c r="U57" s="8"/>
    </row>
    <row r="58" spans="1:21" s="4" customFormat="1" ht="45" customHeight="1">
      <c r="A58" s="203"/>
      <c r="B58" s="203"/>
      <c r="C58" s="223"/>
      <c r="D58" s="228"/>
      <c r="E58" s="223"/>
      <c r="F58" s="223"/>
      <c r="G58" s="223"/>
      <c r="H58" s="223"/>
      <c r="I58" s="223"/>
      <c r="J58" s="223"/>
      <c r="K58" s="223"/>
      <c r="L58" s="223"/>
      <c r="M58" s="223"/>
      <c r="N58" s="227"/>
      <c r="O58" s="227"/>
      <c r="P58" s="227"/>
      <c r="Q58" s="206"/>
      <c r="R58" s="206"/>
      <c r="S58" s="206"/>
      <c r="T58" s="8"/>
      <c r="U58" s="8"/>
    </row>
    <row r="59" spans="1:21" s="4" customFormat="1" ht="14.25" customHeight="1">
      <c r="A59" s="203"/>
      <c r="B59" s="203"/>
      <c r="C59" s="203"/>
      <c r="D59" s="203"/>
      <c r="E59" s="203"/>
      <c r="F59" s="203"/>
      <c r="G59" s="203"/>
      <c r="H59" s="203"/>
      <c r="I59" s="203"/>
      <c r="J59" s="203"/>
      <c r="K59" s="203"/>
      <c r="L59" s="203"/>
      <c r="M59" s="203"/>
      <c r="N59" s="227"/>
      <c r="O59" s="227"/>
      <c r="P59" s="227"/>
      <c r="Q59" s="206"/>
      <c r="R59" s="206"/>
      <c r="S59" s="206"/>
      <c r="T59" s="8"/>
      <c r="U59" s="8"/>
    </row>
    <row r="60" spans="1:21" s="4" customFormat="1" ht="19.5" customHeight="1">
      <c r="A60" s="203"/>
      <c r="B60" s="203"/>
      <c r="C60" s="302" t="s">
        <v>312</v>
      </c>
      <c r="D60" s="302"/>
      <c r="E60" s="302"/>
      <c r="F60" s="302"/>
      <c r="G60" s="302"/>
      <c r="H60" s="302"/>
      <c r="I60" s="302"/>
      <c r="J60" s="302"/>
      <c r="K60" s="302"/>
      <c r="L60" s="302"/>
      <c r="M60" s="302"/>
      <c r="N60" s="227"/>
      <c r="O60" s="227"/>
      <c r="P60" s="227"/>
      <c r="Q60" s="206"/>
      <c r="R60" s="206"/>
      <c r="S60" s="206"/>
      <c r="T60" s="8"/>
      <c r="U60" s="8"/>
    </row>
    <row r="61" spans="1:21" s="4" customFormat="1" ht="99.75" customHeight="1">
      <c r="A61" s="203"/>
      <c r="B61" s="203"/>
      <c r="C61" s="253"/>
      <c r="D61" s="254"/>
      <c r="E61" s="254"/>
      <c r="F61" s="254"/>
      <c r="G61" s="254"/>
      <c r="H61" s="254"/>
      <c r="I61" s="254"/>
      <c r="J61" s="254"/>
      <c r="K61" s="254"/>
      <c r="L61" s="254"/>
      <c r="M61" s="255"/>
      <c r="N61" s="227"/>
      <c r="O61" s="227"/>
      <c r="P61" s="227"/>
      <c r="Q61" s="206"/>
      <c r="R61" s="206"/>
      <c r="S61" s="206"/>
      <c r="T61" s="8"/>
      <c r="U61" s="8"/>
    </row>
    <row r="62" spans="1:21" ht="19.5" customHeight="1">
      <c r="A62" s="140"/>
      <c r="B62" s="140"/>
      <c r="C62" s="140"/>
      <c r="D62" s="140"/>
      <c r="E62" s="140"/>
      <c r="F62" s="140"/>
      <c r="G62" s="140"/>
      <c r="H62" s="140"/>
      <c r="I62" s="140"/>
      <c r="J62" s="140"/>
      <c r="K62" s="140"/>
      <c r="L62" s="71"/>
      <c r="M62" s="20"/>
      <c r="N62" s="31"/>
      <c r="O62" s="31"/>
      <c r="P62" s="31"/>
      <c r="Q62" s="35"/>
      <c r="R62" s="35"/>
      <c r="S62" s="35"/>
      <c r="T62" s="28"/>
      <c r="U62" s="28"/>
    </row>
    <row r="63" spans="3:21" ht="24.75" customHeight="1">
      <c r="C63" s="280" t="s">
        <v>263</v>
      </c>
      <c r="D63" s="280"/>
      <c r="E63" s="280"/>
      <c r="F63" s="280"/>
      <c r="G63" s="280"/>
      <c r="H63" s="280"/>
      <c r="I63" s="280"/>
      <c r="J63" s="280"/>
      <c r="K63" s="280"/>
      <c r="L63" s="280"/>
      <c r="M63" s="280"/>
      <c r="N63" s="70"/>
      <c r="O63" s="70"/>
      <c r="P63" s="70"/>
      <c r="Q63" s="28"/>
      <c r="R63" s="28"/>
      <c r="S63" s="28"/>
      <c r="T63" s="20"/>
      <c r="U63" s="35"/>
    </row>
    <row r="64" spans="3:21" ht="39.75" customHeight="1">
      <c r="C64" s="256"/>
      <c r="D64" s="257"/>
      <c r="E64" s="257"/>
      <c r="F64" s="257"/>
      <c r="G64" s="257"/>
      <c r="H64" s="257"/>
      <c r="I64" s="257"/>
      <c r="J64" s="257"/>
      <c r="K64" s="257"/>
      <c r="L64" s="257"/>
      <c r="M64" s="258"/>
      <c r="N64" s="31"/>
      <c r="O64" s="31"/>
      <c r="P64" s="31"/>
      <c r="Q64" s="35"/>
      <c r="R64" s="35"/>
      <c r="S64" s="35"/>
      <c r="T64" s="28"/>
      <c r="U64" s="28"/>
    </row>
    <row r="65" spans="1:21" ht="19.5" customHeight="1">
      <c r="A65" s="140"/>
      <c r="B65" s="140"/>
      <c r="C65" s="140"/>
      <c r="D65" s="140"/>
      <c r="E65" s="140"/>
      <c r="F65" s="140"/>
      <c r="G65" s="140"/>
      <c r="H65" s="140"/>
      <c r="I65" s="140"/>
      <c r="J65" s="140"/>
      <c r="K65" s="140"/>
      <c r="L65" s="71"/>
      <c r="M65" s="20"/>
      <c r="N65" s="31"/>
      <c r="O65" s="31"/>
      <c r="P65" s="31"/>
      <c r="Q65" s="35"/>
      <c r="R65" s="35"/>
      <c r="S65" s="35"/>
      <c r="T65" s="28"/>
      <c r="U65" s="28"/>
    </row>
    <row r="66" spans="1:21" ht="19.5" customHeight="1">
      <c r="A66" s="34"/>
      <c r="B66" s="34"/>
      <c r="C66" s="34"/>
      <c r="D66" s="34"/>
      <c r="E66" s="34"/>
      <c r="F66" s="34"/>
      <c r="G66" s="34"/>
      <c r="H66" s="34"/>
      <c r="I66" s="34"/>
      <c r="J66" s="34"/>
      <c r="K66" s="34"/>
      <c r="L66" s="71"/>
      <c r="M66" s="20"/>
      <c r="N66" s="31"/>
      <c r="O66" s="31"/>
      <c r="P66" s="31"/>
      <c r="Q66" s="35"/>
      <c r="R66" s="35"/>
      <c r="S66" s="35"/>
      <c r="T66" s="28"/>
      <c r="U66" s="28"/>
    </row>
    <row r="67" spans="3:13" ht="24.75" customHeight="1">
      <c r="C67" s="262" t="s">
        <v>264</v>
      </c>
      <c r="D67" s="262"/>
      <c r="E67" s="262"/>
      <c r="F67" s="262"/>
      <c r="G67" s="264"/>
      <c r="H67" s="265"/>
      <c r="I67" s="265"/>
      <c r="J67" s="265"/>
      <c r="K67" s="265"/>
      <c r="L67" s="265"/>
      <c r="M67" s="266"/>
    </row>
    <row r="68" spans="5:13" ht="15" customHeight="1">
      <c r="E68" s="20"/>
      <c r="F68" s="20"/>
      <c r="G68" s="20"/>
      <c r="H68" s="20"/>
      <c r="I68" s="20"/>
      <c r="J68" s="20"/>
      <c r="K68" s="20"/>
      <c r="L68" s="20"/>
      <c r="M68" s="20"/>
    </row>
    <row r="69" spans="3:13" ht="24.75" customHeight="1">
      <c r="C69" s="262" t="s">
        <v>42</v>
      </c>
      <c r="D69" s="262"/>
      <c r="E69" s="256"/>
      <c r="F69" s="257"/>
      <c r="G69" s="257"/>
      <c r="H69" s="257"/>
      <c r="I69" s="257"/>
      <c r="J69" s="257"/>
      <c r="K69" s="257"/>
      <c r="L69" s="257"/>
      <c r="M69" s="258"/>
    </row>
    <row r="70" spans="5:13" ht="15" customHeight="1">
      <c r="E70" s="20"/>
      <c r="F70" s="20"/>
      <c r="G70" s="20"/>
      <c r="H70" s="20"/>
      <c r="I70" s="20"/>
      <c r="J70" s="20"/>
      <c r="K70" s="20"/>
      <c r="L70" s="20"/>
      <c r="M70" s="20"/>
    </row>
    <row r="71" spans="3:13" ht="24.75" customHeight="1">
      <c r="C71" s="262" t="s">
        <v>43</v>
      </c>
      <c r="D71" s="262"/>
      <c r="E71" s="259"/>
      <c r="F71" s="260"/>
      <c r="G71" s="261"/>
      <c r="I71" s="270" t="s">
        <v>47</v>
      </c>
      <c r="J71" s="271"/>
      <c r="K71" s="259"/>
      <c r="L71" s="260"/>
      <c r="M71" s="261"/>
    </row>
    <row r="72" spans="3:13" ht="15" customHeight="1">
      <c r="C72" s="72"/>
      <c r="D72" s="72"/>
      <c r="E72" s="64"/>
      <c r="F72" s="64"/>
      <c r="G72" s="73"/>
      <c r="H72" s="73"/>
      <c r="I72" s="64"/>
      <c r="J72" s="64"/>
      <c r="K72" s="72"/>
      <c r="L72" s="72"/>
      <c r="M72" s="64"/>
    </row>
    <row r="73" spans="3:13" ht="24.75" customHeight="1">
      <c r="C73" s="262" t="s">
        <v>40</v>
      </c>
      <c r="D73" s="262"/>
      <c r="E73" s="281"/>
      <c r="F73" s="282"/>
      <c r="G73" s="283"/>
      <c r="H73" s="73"/>
      <c r="I73" s="64"/>
      <c r="J73" s="64"/>
      <c r="K73" s="72"/>
      <c r="L73" s="72"/>
      <c r="M73" s="64"/>
    </row>
    <row r="74" spans="5:13" ht="49.5" customHeight="1">
      <c r="E74" s="20"/>
      <c r="F74" s="20"/>
      <c r="G74" s="20"/>
      <c r="H74" s="20"/>
      <c r="I74" s="20"/>
      <c r="J74" s="20"/>
      <c r="K74" s="20"/>
      <c r="L74" s="20"/>
      <c r="M74" s="20"/>
    </row>
    <row r="75" spans="3:13" ht="34.5" customHeight="1">
      <c r="C75" s="275" t="s">
        <v>52</v>
      </c>
      <c r="D75" s="275"/>
      <c r="E75" s="275"/>
      <c r="F75" s="275"/>
      <c r="G75" s="275"/>
      <c r="H75" s="275"/>
      <c r="I75" s="275"/>
      <c r="J75" s="275"/>
      <c r="K75" s="275"/>
      <c r="L75" s="275"/>
      <c r="M75" s="275"/>
    </row>
    <row r="76" spans="3:13" ht="24.75" customHeight="1">
      <c r="C76" s="263"/>
      <c r="D76" s="263"/>
      <c r="E76" s="20"/>
      <c r="F76" s="20"/>
      <c r="G76" s="20"/>
      <c r="H76" s="20"/>
      <c r="I76" s="20"/>
      <c r="J76" s="20"/>
      <c r="K76" s="20"/>
      <c r="L76" s="20"/>
      <c r="M76" s="20"/>
    </row>
    <row r="77" ht="19.5" customHeight="1"/>
    <row r="78" spans="3:13" ht="45" customHeight="1">
      <c r="C78" s="275" t="s">
        <v>53</v>
      </c>
      <c r="D78" s="275"/>
      <c r="E78" s="275"/>
      <c r="F78" s="275"/>
      <c r="G78" s="275"/>
      <c r="H78" s="275"/>
      <c r="I78" s="275"/>
      <c r="J78" s="275"/>
      <c r="K78" s="275"/>
      <c r="L78" s="275"/>
      <c r="M78" s="275"/>
    </row>
    <row r="79" spans="3:13" ht="31.5" customHeight="1">
      <c r="C79" s="263"/>
      <c r="D79" s="263"/>
      <c r="E79" s="263"/>
      <c r="F79" s="263"/>
      <c r="G79" s="263"/>
      <c r="H79" s="74"/>
      <c r="I79" s="284"/>
      <c r="J79" s="285"/>
      <c r="K79" s="285"/>
      <c r="L79" s="285"/>
      <c r="M79" s="286"/>
    </row>
    <row r="80" ht="49.5" customHeight="1"/>
    <row r="81" spans="3:13" ht="30" customHeight="1">
      <c r="C81" s="272" t="s">
        <v>60</v>
      </c>
      <c r="D81" s="272"/>
      <c r="E81" s="272"/>
      <c r="F81" s="272"/>
      <c r="G81" s="272"/>
      <c r="H81" s="272"/>
      <c r="I81" s="272"/>
      <c r="J81" s="272"/>
      <c r="K81" s="272"/>
      <c r="L81" s="272"/>
      <c r="M81" s="272"/>
    </row>
    <row r="82" spans="3:13" ht="79.5" customHeight="1">
      <c r="C82" s="253"/>
      <c r="D82" s="254"/>
      <c r="E82" s="254"/>
      <c r="F82" s="254"/>
      <c r="G82" s="254"/>
      <c r="H82" s="254"/>
      <c r="I82" s="254"/>
      <c r="J82" s="254"/>
      <c r="K82" s="254"/>
      <c r="L82" s="254"/>
      <c r="M82" s="255"/>
    </row>
    <row r="83" spans="3:13" ht="19.5" customHeight="1">
      <c r="C83" s="34"/>
      <c r="D83" s="34"/>
      <c r="E83" s="34"/>
      <c r="F83" s="34"/>
      <c r="G83" s="34"/>
      <c r="H83" s="34"/>
      <c r="I83" s="34"/>
      <c r="J83" s="34"/>
      <c r="K83" s="34"/>
      <c r="L83" s="34"/>
      <c r="M83" s="34"/>
    </row>
    <row r="84" spans="3:13" ht="30" customHeight="1">
      <c r="C84" s="262" t="s">
        <v>44</v>
      </c>
      <c r="D84" s="262"/>
      <c r="E84" s="262"/>
      <c r="F84" s="262"/>
      <c r="G84" s="262"/>
      <c r="H84" s="262"/>
      <c r="I84" s="262"/>
      <c r="J84" s="262"/>
      <c r="K84" s="262"/>
      <c r="L84" s="262"/>
      <c r="M84" s="262"/>
    </row>
    <row r="85" spans="3:13" ht="24.75" customHeight="1">
      <c r="C85" s="267"/>
      <c r="D85" s="268"/>
      <c r="E85" s="20"/>
      <c r="F85" s="20"/>
      <c r="G85" s="20"/>
      <c r="H85" s="20"/>
      <c r="I85" s="20"/>
      <c r="J85" s="20"/>
      <c r="K85" s="20"/>
      <c r="L85" s="20"/>
      <c r="M85" s="20"/>
    </row>
    <row r="86" spans="3:13" ht="19.5" customHeight="1">
      <c r="C86" s="34"/>
      <c r="D86" s="34"/>
      <c r="E86" s="34"/>
      <c r="F86" s="34"/>
      <c r="G86" s="34"/>
      <c r="H86" s="34"/>
      <c r="I86" s="34"/>
      <c r="J86" s="34"/>
      <c r="K86" s="34"/>
      <c r="L86" s="34"/>
      <c r="M86" s="34"/>
    </row>
    <row r="87" spans="3:8" ht="30" customHeight="1">
      <c r="C87" s="262" t="s">
        <v>45</v>
      </c>
      <c r="D87" s="262"/>
      <c r="E87" s="262"/>
      <c r="F87" s="262"/>
      <c r="G87" s="262"/>
      <c r="H87" s="75"/>
    </row>
    <row r="88" spans="3:13" s="76" customFormat="1" ht="30" customHeight="1">
      <c r="C88" s="253"/>
      <c r="D88" s="254"/>
      <c r="E88" s="254"/>
      <c r="F88" s="254"/>
      <c r="G88" s="254"/>
      <c r="H88" s="254"/>
      <c r="I88" s="254"/>
      <c r="J88" s="254"/>
      <c r="K88" s="254"/>
      <c r="L88" s="254"/>
      <c r="M88" s="255"/>
    </row>
    <row r="89" ht="19.5" customHeight="1"/>
    <row r="90" spans="3:7" ht="30" customHeight="1">
      <c r="C90" s="272" t="s">
        <v>46</v>
      </c>
      <c r="D90" s="272"/>
      <c r="E90" s="262"/>
      <c r="F90" s="262"/>
      <c r="G90" s="262"/>
    </row>
    <row r="91" spans="3:13" ht="24.75" customHeight="1">
      <c r="C91" s="269"/>
      <c r="D91" s="269"/>
      <c r="E91" s="20"/>
      <c r="F91" s="20"/>
      <c r="G91" s="20"/>
      <c r="H91" s="20"/>
      <c r="I91" s="20"/>
      <c r="J91" s="20"/>
      <c r="K91" s="20"/>
      <c r="L91" s="20"/>
      <c r="M91" s="20"/>
    </row>
    <row r="92" ht="24.75" customHeight="1"/>
  </sheetData>
  <sheetProtection password="D0DC" sheet="1" selectLockedCells="1"/>
  <mergeCells count="72">
    <mergeCell ref="C51:M51"/>
    <mergeCell ref="C54:M54"/>
    <mergeCell ref="G55:M55"/>
    <mergeCell ref="C13:I13"/>
    <mergeCell ref="C31:M31"/>
    <mergeCell ref="K42:L42"/>
    <mergeCell ref="K36:L36"/>
    <mergeCell ref="C42:E42"/>
    <mergeCell ref="C44:E44"/>
    <mergeCell ref="F44:H44"/>
    <mergeCell ref="P27:P28"/>
    <mergeCell ref="Q27:Q28"/>
    <mergeCell ref="N27:N28"/>
    <mergeCell ref="G42:H42"/>
    <mergeCell ref="F36:J36"/>
    <mergeCell ref="F38:M38"/>
    <mergeCell ref="F40:M40"/>
    <mergeCell ref="F34:M34"/>
    <mergeCell ref="I42:J42"/>
    <mergeCell ref="C27:M28"/>
    <mergeCell ref="R27:R28"/>
    <mergeCell ref="AA27:AA28"/>
    <mergeCell ref="S27:S28"/>
    <mergeCell ref="U27:U28"/>
    <mergeCell ref="V27:V28"/>
    <mergeCell ref="W27:W28"/>
    <mergeCell ref="X27:X28"/>
    <mergeCell ref="Y27:Y28"/>
    <mergeCell ref="Z27:Z28"/>
    <mergeCell ref="C81:M81"/>
    <mergeCell ref="C78:M78"/>
    <mergeCell ref="C76:D76"/>
    <mergeCell ref="C75:M75"/>
    <mergeCell ref="E73:G73"/>
    <mergeCell ref="I79:M79"/>
    <mergeCell ref="G48:M48"/>
    <mergeCell ref="D48:E48"/>
    <mergeCell ref="C34:E34"/>
    <mergeCell ref="C40:E40"/>
    <mergeCell ref="C63:M63"/>
    <mergeCell ref="C64:M64"/>
    <mergeCell ref="C57:M57"/>
    <mergeCell ref="C60:M60"/>
    <mergeCell ref="C61:M61"/>
    <mergeCell ref="C52:M52"/>
    <mergeCell ref="C46:G46"/>
    <mergeCell ref="H46:M46"/>
    <mergeCell ref="O27:O28"/>
    <mergeCell ref="K44:M44"/>
    <mergeCell ref="I44:J44"/>
    <mergeCell ref="C36:E36"/>
    <mergeCell ref="C38:E38"/>
    <mergeCell ref="K71:M71"/>
    <mergeCell ref="C85:D85"/>
    <mergeCell ref="C91:D91"/>
    <mergeCell ref="I71:J71"/>
    <mergeCell ref="C90:G90"/>
    <mergeCell ref="C71:D71"/>
    <mergeCell ref="C87:G87"/>
    <mergeCell ref="C82:M82"/>
    <mergeCell ref="C73:D73"/>
    <mergeCell ref="C84:M84"/>
    <mergeCell ref="Q24:Q25"/>
    <mergeCell ref="R24:R25"/>
    <mergeCell ref="C88:M88"/>
    <mergeCell ref="E69:M69"/>
    <mergeCell ref="E71:G71"/>
    <mergeCell ref="C67:F67"/>
    <mergeCell ref="C79:G79"/>
    <mergeCell ref="C69:D69"/>
    <mergeCell ref="G67:M67"/>
    <mergeCell ref="F23:K25"/>
  </mergeCells>
  <dataValidations count="17">
    <dataValidation type="textLength" operator="lessThanOrEqual" allowBlank="1" showInputMessage="1" showErrorMessage="1" error="Por favor, no sobrepasar los 400 caracteres establecidos" sqref="C82:M82 C61:M61">
      <formula1>400</formula1>
    </dataValidation>
    <dataValidation type="whole" operator="greaterThan" allowBlank="1" showInputMessage="1" showErrorMessage="1" error="Por favor, introduzca la fecha en el siguiente formato: dd/mm/aaaa&#10;" sqref="C85:D85 C91:D91">
      <formula1>0</formula1>
    </dataValidation>
    <dataValidation type="whole" operator="greaterThan" allowBlank="1" showInputMessage="1" showErrorMessage="1" sqref="M72:M73 E72:F72">
      <formula1>0</formula1>
    </dataValidation>
    <dataValidation type="list" allowBlank="1" showInputMessage="1" showErrorMessage="1" sqref="H79">
      <formula1>$C$7:$C$21</formula1>
    </dataValidation>
    <dataValidation type="list" allowBlank="1" showInputMessage="1" showErrorMessage="1" prompt="Para seleccionar una opción, por favor, pulse el icono de la flecha." error="Por favor, seleccione una de las opciones habilitadas en el menú desplegable." sqref="C76:D76">
      <formula1>$C$3:$C$5</formula1>
    </dataValidation>
    <dataValidation type="list" allowBlank="1" showInputMessage="1" showErrorMessage="1" prompt="Para seleccionar una opción, por favor, pulse el icono de la flecha." error="Por favor, seleccione una de las opciones habilitadas en el menú desplegable." sqref="I79:M79 C79:G79">
      <formula1>$C$7:$C$21</formula1>
    </dataValidation>
    <dataValidation type="whole" operator="greaterThan" allowBlank="1" showInputMessage="1" showErrorMessage="1" error="Por favor, introducir números únicamente" sqref="E71:G71 F42 I42 M42 K71:M71">
      <formula1>0</formula1>
    </dataValidation>
    <dataValidation type="textLength" operator="lessThanOrEqual" allowBlank="1" showInputMessage="1" showErrorMessage="1" error="Por favor, no sobrepasar los 120 caracteres con espacios establecidos." sqref="C52:M52 C64:M64">
      <formula1>120</formula1>
    </dataValidation>
    <dataValidation type="textLength" operator="lessThanOrEqual" allowBlank="1" showInputMessage="1" showErrorMessage="1" error="Por favor, no sobrepasar los 100 caracteres con espacios establecidos." sqref="C49:I50">
      <formula1>M6</formula1>
    </dataValidation>
    <dataValidation type="textLength" operator="lessThanOrEqual" allowBlank="1" showInputMessage="1" showErrorMessage="1" error="Por favor, no sobrepasar los 100 caracteres con espacios establecidos." sqref="C66:I66">
      <formula1>M11</formula1>
    </dataValidation>
    <dataValidation type="textLength" operator="lessThanOrEqual" allowBlank="1" showInputMessage="1" showErrorMessage="1" error="Por favor, no sobrepasar los 100 caracteres con espacios establecidos." sqref="C65:I65">
      <formula1>M9</formula1>
    </dataValidation>
    <dataValidation type="textLength" operator="lessThanOrEqual" allowBlank="1" showInputMessage="1" showErrorMessage="1" error="Por favor, no sobrepasar los 100 caracteres con espacios establecidos." sqref="C62:I62">
      <formula1>M9</formula1>
    </dataValidation>
    <dataValidation type="textLength" operator="lessThanOrEqual" allowBlank="1" showInputMessage="1" showErrorMessage="1" error="Por favor, no sobrepasar los 100 caracteres con espacios establecidos." sqref="C53:I53">
      <formula1>M8</formula1>
    </dataValidation>
    <dataValidation type="list" allowBlank="1" showInputMessage="1" showErrorMessage="1" sqref="G55:M56">
      <formula1>$M$17:$M$21</formula1>
    </dataValidation>
    <dataValidation type="list" allowBlank="1" showInputMessage="1" showErrorMessage="1" prompt="Para seleccionar una opción, por favor, pulse el icono de la flecha." error="Por favor, seleccione una de las opciones habilitadas en el menú desplegable." sqref="D58">
      <formula1>$K$8:$K$10</formula1>
    </dataValidation>
    <dataValidation type="textLength" operator="lessThanOrEqual" allowBlank="1" showInputMessage="1" showErrorMessage="1" error="Por favor, no sobrepasar los 100 caracteres con espacios establecidos." sqref="C59:E59">
      <formula1>M10</formula1>
    </dataValidation>
    <dataValidation type="textLength" operator="lessThanOrEqual" allowBlank="1" showInputMessage="1" showErrorMessage="1" error="Por favor, no sobrepasar los 100 caracteres con espacios establecidos." sqref="F59:M59">
      <formula1>P17</formula1>
    </dataValidation>
  </dataValidations>
  <printOptions/>
  <pageMargins left="0.15748031496062992" right="0.15748031496062992" top="0.4330708661417323" bottom="0.4330708661417323" header="0" footer="0"/>
  <pageSetup fitToHeight="0" horizontalDpi="600" verticalDpi="600" orientation="portrait" paperSize="9" scale="56" r:id="rId2"/>
  <headerFooter>
    <oddFooter>&amp;C&amp;14Página &amp;P de &amp;N</oddFooter>
  </headerFooter>
  <rowBreaks count="1" manualBreakCount="1">
    <brk id="74" min="1" max="13" man="1"/>
  </rowBreaks>
  <customProperties>
    <customPr name="EpmWorksheetKeyString_GUID" r:id="rId3"/>
  </customProperties>
  <drawing r:id="rId1"/>
</worksheet>
</file>

<file path=xl/worksheets/sheet3.xml><?xml version="1.0" encoding="utf-8"?>
<worksheet xmlns="http://schemas.openxmlformats.org/spreadsheetml/2006/main" xmlns:r="http://schemas.openxmlformats.org/officeDocument/2006/relationships">
  <sheetPr>
    <tabColor theme="0" tint="-0.3499799966812134"/>
  </sheetPr>
  <dimension ref="A2:R145"/>
  <sheetViews>
    <sheetView showGridLines="0" showRowColHeaders="0" zoomScale="87" zoomScaleNormal="87" zoomScaleSheetLayoutView="77" zoomScalePageLayoutView="0" workbookViewId="0" topLeftCell="A28">
      <selection activeCell="C40" sqref="C40:H40"/>
    </sheetView>
  </sheetViews>
  <sheetFormatPr defaultColWidth="9.28125" defaultRowHeight="15"/>
  <cols>
    <col min="1" max="1" width="7.00390625" style="7" customWidth="1"/>
    <col min="2" max="2" width="2.7109375" style="7" customWidth="1"/>
    <col min="3" max="3" width="16.28125" style="7" customWidth="1"/>
    <col min="4" max="4" width="14.140625" style="7" customWidth="1"/>
    <col min="5" max="5" width="12.7109375" style="7" customWidth="1"/>
    <col min="6" max="12" width="16.28125" style="7" customWidth="1"/>
    <col min="13" max="13" width="2.7109375" style="7" customWidth="1"/>
    <col min="14" max="19" width="16.28125" style="7" customWidth="1"/>
    <col min="20" max="16384" width="9.28125" style="7" customWidth="1"/>
  </cols>
  <sheetData>
    <row r="1" ht="11.25" customHeight="1" hidden="1"/>
    <row r="2" spans="1:17" ht="32.25" customHeight="1" hidden="1">
      <c r="A2" s="46"/>
      <c r="B2" s="46"/>
      <c r="C2" s="149"/>
      <c r="E2" s="150"/>
      <c r="L2" s="21" t="s">
        <v>30</v>
      </c>
      <c r="N2" s="36"/>
      <c r="O2" s="36"/>
      <c r="P2" s="36"/>
      <c r="Q2" s="36"/>
    </row>
    <row r="3" spans="3:17" ht="15" customHeight="1" hidden="1">
      <c r="C3" s="22"/>
      <c r="E3" s="42"/>
      <c r="F3" s="18"/>
      <c r="G3" s="18"/>
      <c r="H3" s="18"/>
      <c r="I3" s="18"/>
      <c r="J3" s="19"/>
      <c r="L3" s="23">
        <v>400</v>
      </c>
      <c r="N3" s="36"/>
      <c r="O3" s="36"/>
      <c r="P3" s="36"/>
      <c r="Q3" s="36"/>
    </row>
    <row r="4" spans="3:17" ht="15.75" customHeight="1" hidden="1">
      <c r="C4" s="22" t="s">
        <v>55</v>
      </c>
      <c r="E4" s="43" t="s">
        <v>175</v>
      </c>
      <c r="F4" s="40"/>
      <c r="G4" s="40"/>
      <c r="H4" s="40"/>
      <c r="I4" s="40"/>
      <c r="J4" s="41"/>
      <c r="L4" s="23">
        <v>1000</v>
      </c>
      <c r="N4" s="36"/>
      <c r="O4" s="36"/>
      <c r="P4" s="36"/>
      <c r="Q4" s="36"/>
    </row>
    <row r="5" spans="3:17" ht="15.75" customHeight="1" hidden="1">
      <c r="C5" s="22" t="s">
        <v>54</v>
      </c>
      <c r="E5" s="42" t="s">
        <v>176</v>
      </c>
      <c r="F5" s="18"/>
      <c r="G5" s="18"/>
      <c r="H5" s="18"/>
      <c r="I5" s="18"/>
      <c r="J5" s="19"/>
      <c r="L5" s="23">
        <v>1500</v>
      </c>
      <c r="N5" s="36"/>
      <c r="O5" s="36"/>
      <c r="P5" s="36"/>
      <c r="Q5" s="36"/>
    </row>
    <row r="6" spans="5:17" ht="15" customHeight="1" hidden="1">
      <c r="E6" s="42" t="s">
        <v>177</v>
      </c>
      <c r="F6" s="18"/>
      <c r="G6" s="18"/>
      <c r="H6" s="18"/>
      <c r="I6" s="18"/>
      <c r="J6" s="19"/>
      <c r="L6" s="23">
        <v>2000</v>
      </c>
      <c r="N6" s="36"/>
      <c r="O6" s="36"/>
      <c r="P6" s="36"/>
      <c r="Q6" s="36"/>
    </row>
    <row r="7" spans="4:10" ht="15" customHeight="1" hidden="1">
      <c r="D7" s="151"/>
      <c r="E7" s="42" t="s">
        <v>178</v>
      </c>
      <c r="F7" s="18"/>
      <c r="G7" s="18"/>
      <c r="H7" s="18"/>
      <c r="I7" s="18"/>
      <c r="J7" s="19"/>
    </row>
    <row r="8" ht="15" customHeight="1" hidden="1">
      <c r="D8" s="151"/>
    </row>
    <row r="9" spans="3:14" ht="15.75" customHeight="1" hidden="1">
      <c r="C9" s="24"/>
      <c r="D9" s="151"/>
      <c r="E9" s="151"/>
      <c r="F9" s="151"/>
      <c r="H9" s="24"/>
      <c r="N9" s="152"/>
    </row>
    <row r="10" spans="3:18" ht="15.75" customHeight="1" hidden="1">
      <c r="C10" s="16"/>
      <c r="D10" s="17"/>
      <c r="E10" s="17"/>
      <c r="F10" s="153"/>
      <c r="H10" s="39"/>
      <c r="I10" s="40"/>
      <c r="J10" s="40"/>
      <c r="K10" s="40"/>
      <c r="L10" s="41"/>
      <c r="N10" s="154"/>
      <c r="O10" s="155"/>
      <c r="P10" s="155"/>
      <c r="Q10" s="155"/>
      <c r="R10" s="41"/>
    </row>
    <row r="11" spans="3:18" ht="15.75" customHeight="1" hidden="1">
      <c r="C11" s="16" t="s">
        <v>179</v>
      </c>
      <c r="D11" s="17"/>
      <c r="E11" s="17"/>
      <c r="F11" s="153"/>
      <c r="H11" s="156" t="s">
        <v>180</v>
      </c>
      <c r="I11" s="18"/>
      <c r="J11" s="18"/>
      <c r="K11" s="18"/>
      <c r="L11" s="19"/>
      <c r="N11" s="154" t="s">
        <v>181</v>
      </c>
      <c r="O11" s="155"/>
      <c r="P11" s="155"/>
      <c r="Q11" s="155"/>
      <c r="R11" s="41"/>
    </row>
    <row r="12" spans="3:18" ht="15.75" customHeight="1" hidden="1">
      <c r="C12" s="16" t="s">
        <v>182</v>
      </c>
      <c r="D12" s="17"/>
      <c r="E12" s="17"/>
      <c r="F12" s="153"/>
      <c r="H12" s="16" t="s">
        <v>183</v>
      </c>
      <c r="I12" s="18"/>
      <c r="J12" s="18"/>
      <c r="K12" s="18"/>
      <c r="L12" s="19"/>
      <c r="N12" s="16" t="s">
        <v>184</v>
      </c>
      <c r="O12" s="17"/>
      <c r="P12" s="17"/>
      <c r="Q12" s="17"/>
      <c r="R12" s="19"/>
    </row>
    <row r="13" spans="3:18" ht="15.75" customHeight="1" hidden="1">
      <c r="C13" s="25" t="s">
        <v>185</v>
      </c>
      <c r="D13" s="157"/>
      <c r="E13" s="157"/>
      <c r="F13" s="158"/>
      <c r="H13" s="25" t="s">
        <v>186</v>
      </c>
      <c r="I13" s="159"/>
      <c r="J13" s="159"/>
      <c r="K13" s="159"/>
      <c r="L13" s="160"/>
      <c r="N13" s="25" t="s">
        <v>187</v>
      </c>
      <c r="O13" s="157"/>
      <c r="P13" s="157"/>
      <c r="Q13" s="157"/>
      <c r="R13" s="160"/>
    </row>
    <row r="14" spans="3:18" ht="15.75" customHeight="1" hidden="1">
      <c r="C14" s="16" t="s">
        <v>188</v>
      </c>
      <c r="D14" s="17"/>
      <c r="E14" s="17"/>
      <c r="F14" s="153"/>
      <c r="I14" s="161"/>
      <c r="J14" s="161"/>
      <c r="K14" s="161"/>
      <c r="L14" s="161"/>
      <c r="N14" s="20"/>
      <c r="O14" s="20"/>
      <c r="P14" s="20"/>
      <c r="Q14" s="20"/>
      <c r="R14" s="20"/>
    </row>
    <row r="15" spans="4:12" ht="15.75" customHeight="1" hidden="1">
      <c r="D15" s="161"/>
      <c r="E15" s="161"/>
      <c r="F15" s="161"/>
      <c r="I15" s="162"/>
      <c r="J15" s="161"/>
      <c r="K15" s="161"/>
      <c r="L15" s="161"/>
    </row>
    <row r="16" spans="3:16" ht="15.75" customHeight="1" hidden="1">
      <c r="C16" s="24"/>
      <c r="H16" s="161"/>
      <c r="I16" s="42"/>
      <c r="J16" s="163"/>
      <c r="K16" s="163"/>
      <c r="L16" s="164"/>
      <c r="N16" s="36"/>
      <c r="O16" s="36"/>
      <c r="P16" s="20"/>
    </row>
    <row r="17" spans="3:12" ht="15.75" customHeight="1" hidden="1">
      <c r="C17" s="165"/>
      <c r="D17" s="166"/>
      <c r="E17" s="166"/>
      <c r="F17" s="166"/>
      <c r="G17" s="167"/>
      <c r="H17" s="161"/>
      <c r="I17" s="168" t="s">
        <v>54</v>
      </c>
      <c r="J17" s="163"/>
      <c r="K17" s="163"/>
      <c r="L17" s="169"/>
    </row>
    <row r="18" spans="3:12" ht="15.75" customHeight="1" hidden="1">
      <c r="C18" s="16" t="s">
        <v>189</v>
      </c>
      <c r="D18" s="170"/>
      <c r="E18" s="170"/>
      <c r="F18" s="170"/>
      <c r="G18" s="171"/>
      <c r="H18" s="161"/>
      <c r="I18" s="42" t="s">
        <v>190</v>
      </c>
      <c r="J18" s="18"/>
      <c r="K18" s="18"/>
      <c r="L18" s="19"/>
    </row>
    <row r="19" spans="3:12" ht="15.75" customHeight="1" hidden="1">
      <c r="C19" s="16" t="s">
        <v>191</v>
      </c>
      <c r="D19" s="172"/>
      <c r="E19" s="172"/>
      <c r="F19" s="172"/>
      <c r="G19" s="173"/>
      <c r="H19" s="161"/>
      <c r="I19" s="42" t="s">
        <v>192</v>
      </c>
      <c r="J19" s="174"/>
      <c r="K19" s="174"/>
      <c r="L19" s="175"/>
    </row>
    <row r="20" spans="3:12" ht="15.75" customHeight="1" hidden="1">
      <c r="C20" s="27"/>
      <c r="D20" s="27"/>
      <c r="E20" s="27"/>
      <c r="F20" s="27"/>
      <c r="G20" s="27"/>
      <c r="H20" s="161"/>
      <c r="I20" s="25" t="s">
        <v>193</v>
      </c>
      <c r="J20" s="174"/>
      <c r="K20" s="174"/>
      <c r="L20" s="175"/>
    </row>
    <row r="21" spans="3:12" ht="15.75" customHeight="1" hidden="1">
      <c r="C21" s="24"/>
      <c r="I21" s="25" t="s">
        <v>194</v>
      </c>
      <c r="J21" s="174"/>
      <c r="K21" s="174"/>
      <c r="L21" s="175"/>
    </row>
    <row r="22" spans="3:8" ht="15.75" customHeight="1" hidden="1" thickBot="1">
      <c r="C22" s="165"/>
      <c r="D22" s="166"/>
      <c r="E22" s="166"/>
      <c r="F22" s="166"/>
      <c r="G22" s="176"/>
      <c r="H22" s="177"/>
    </row>
    <row r="23" spans="3:10" ht="15.75" customHeight="1" hidden="1" thickBot="1" thickTop="1">
      <c r="C23" s="178" t="s">
        <v>195</v>
      </c>
      <c r="D23" s="166"/>
      <c r="E23" s="166"/>
      <c r="F23" s="166"/>
      <c r="G23" s="176"/>
      <c r="H23" s="177"/>
      <c r="I23" s="161"/>
      <c r="J23" s="179"/>
    </row>
    <row r="24" spans="3:12" ht="18.75" customHeight="1" hidden="1" thickTop="1">
      <c r="C24" s="180" t="s">
        <v>196</v>
      </c>
      <c r="D24" s="181"/>
      <c r="E24" s="181"/>
      <c r="F24" s="181"/>
      <c r="G24" s="58"/>
      <c r="H24" s="59"/>
      <c r="I24" s="161"/>
      <c r="J24" s="47"/>
      <c r="K24" s="182"/>
      <c r="L24" s="183"/>
    </row>
    <row r="25" spans="3:12" ht="13.5" hidden="1">
      <c r="C25" s="37"/>
      <c r="J25" s="16" t="s">
        <v>55</v>
      </c>
      <c r="K25" s="163"/>
      <c r="L25" s="169"/>
    </row>
    <row r="26" spans="4:12" ht="13.5" hidden="1">
      <c r="D26" s="161"/>
      <c r="E26" s="161"/>
      <c r="F26" s="161"/>
      <c r="G26" s="161"/>
      <c r="H26" s="161"/>
      <c r="I26" s="161"/>
      <c r="J26" s="16" t="s">
        <v>197</v>
      </c>
      <c r="K26" s="163"/>
      <c r="L26" s="169"/>
    </row>
    <row r="27" spans="1:12" ht="13.5" hidden="1">
      <c r="A27" s="46"/>
      <c r="B27" s="46"/>
      <c r="D27" s="161"/>
      <c r="E27" s="161"/>
      <c r="F27" s="161"/>
      <c r="G27" s="161"/>
      <c r="H27" s="161"/>
      <c r="I27" s="161"/>
      <c r="J27" s="25" t="s">
        <v>54</v>
      </c>
      <c r="K27" s="174"/>
      <c r="L27" s="175"/>
    </row>
    <row r="28" spans="4:12" ht="12.75" customHeight="1">
      <c r="D28" s="161"/>
      <c r="E28" s="161"/>
      <c r="F28" s="336" t="s">
        <v>309</v>
      </c>
      <c r="G28" s="336"/>
      <c r="H28" s="336"/>
      <c r="I28" s="336"/>
      <c r="J28" s="336"/>
      <c r="L28" s="161"/>
    </row>
    <row r="29" spans="4:12" ht="24.75" customHeight="1">
      <c r="D29" s="161"/>
      <c r="E29" s="161"/>
      <c r="F29" s="336"/>
      <c r="G29" s="336"/>
      <c r="H29" s="336"/>
      <c r="I29" s="336"/>
      <c r="J29" s="336"/>
      <c r="L29" s="161"/>
    </row>
    <row r="30" spans="4:12" ht="39" customHeight="1">
      <c r="D30" s="161"/>
      <c r="E30" s="161"/>
      <c r="F30" s="336"/>
      <c r="G30" s="336"/>
      <c r="H30" s="336"/>
      <c r="I30" s="336"/>
      <c r="J30" s="336"/>
      <c r="L30" s="161"/>
    </row>
    <row r="31" spans="4:12" ht="15.75" customHeight="1">
      <c r="D31" s="161"/>
      <c r="E31" s="161"/>
      <c r="F31" s="336"/>
      <c r="G31" s="336"/>
      <c r="H31" s="336"/>
      <c r="I31" s="336"/>
      <c r="J31" s="336"/>
      <c r="L31" s="161"/>
    </row>
    <row r="32" spans="6:10" ht="14.25">
      <c r="F32" s="337"/>
      <c r="G32" s="337"/>
      <c r="H32" s="337"/>
      <c r="I32" s="337"/>
      <c r="J32" s="337"/>
    </row>
    <row r="33" spans="3:12" ht="15" customHeight="1">
      <c r="C33" s="335" t="s">
        <v>161</v>
      </c>
      <c r="D33" s="335"/>
      <c r="E33" s="335"/>
      <c r="F33" s="335"/>
      <c r="G33" s="335"/>
      <c r="H33" s="335"/>
      <c r="I33" s="335"/>
      <c r="J33" s="335"/>
      <c r="K33" s="335"/>
      <c r="L33" s="335"/>
    </row>
    <row r="34" spans="3:12" s="10" customFormat="1" ht="18.75" customHeight="1">
      <c r="C34" s="335"/>
      <c r="D34" s="335"/>
      <c r="E34" s="335"/>
      <c r="F34" s="335"/>
      <c r="G34" s="335"/>
      <c r="H34" s="335"/>
      <c r="I34" s="335"/>
      <c r="J34" s="335"/>
      <c r="K34" s="335"/>
      <c r="L34" s="335"/>
    </row>
    <row r="35" spans="4:12" s="10" customFormat="1" ht="17.25">
      <c r="D35" s="87"/>
      <c r="E35" s="87"/>
      <c r="F35" s="87"/>
      <c r="G35" s="87"/>
      <c r="H35" s="87"/>
      <c r="I35" s="87"/>
      <c r="J35" s="87"/>
      <c r="K35" s="87"/>
      <c r="L35" s="87"/>
    </row>
    <row r="36" spans="4:12" s="10" customFormat="1" ht="17.25">
      <c r="D36" s="87"/>
      <c r="E36" s="87"/>
      <c r="F36" s="87"/>
      <c r="G36" s="33"/>
      <c r="H36" s="11"/>
      <c r="I36" s="87"/>
      <c r="J36" s="87"/>
      <c r="K36" s="87"/>
      <c r="L36" s="87"/>
    </row>
    <row r="37" spans="3:12" s="10" customFormat="1" ht="18.75" customHeight="1" thickBot="1">
      <c r="C37" s="231" t="s">
        <v>198</v>
      </c>
      <c r="D37" s="231"/>
      <c r="E37" s="231"/>
      <c r="F37" s="231"/>
      <c r="G37" s="231"/>
      <c r="H37" s="231"/>
      <c r="I37" s="231"/>
      <c r="J37" s="231"/>
      <c r="K37" s="231"/>
      <c r="L37" s="231"/>
    </row>
    <row r="38" spans="3:12" s="10" customFormat="1" ht="12" customHeight="1">
      <c r="C38" s="9"/>
      <c r="D38" s="202"/>
      <c r="E38" s="202"/>
      <c r="F38" s="202"/>
      <c r="G38" s="202"/>
      <c r="H38" s="202"/>
      <c r="I38" s="202"/>
      <c r="J38" s="202"/>
      <c r="K38" s="202"/>
      <c r="L38" s="202"/>
    </row>
    <row r="39" spans="1:12" ht="26.25" customHeight="1">
      <c r="A39" s="10"/>
      <c r="B39" s="10"/>
      <c r="C39" s="301" t="s">
        <v>308</v>
      </c>
      <c r="D39" s="301"/>
      <c r="E39" s="301"/>
      <c r="F39" s="301"/>
      <c r="G39" s="301"/>
      <c r="H39" s="301"/>
      <c r="I39" s="301"/>
      <c r="J39" s="301"/>
      <c r="K39" s="301"/>
      <c r="L39" s="301"/>
    </row>
    <row r="40" spans="1:12" ht="30" customHeight="1">
      <c r="A40" s="10"/>
      <c r="B40" s="10"/>
      <c r="C40" s="284"/>
      <c r="D40" s="285"/>
      <c r="E40" s="285"/>
      <c r="F40" s="285"/>
      <c r="G40" s="285"/>
      <c r="H40" s="286"/>
      <c r="I40" s="4"/>
      <c r="J40" s="4"/>
      <c r="K40" s="4"/>
      <c r="L40" s="4"/>
    </row>
    <row r="41" spans="1:12" ht="30" customHeight="1">
      <c r="A41" s="10"/>
      <c r="B41" s="10"/>
      <c r="C41" s="301" t="s">
        <v>205</v>
      </c>
      <c r="D41" s="301"/>
      <c r="E41" s="301"/>
      <c r="F41" s="301"/>
      <c r="G41" s="301"/>
      <c r="H41" s="301"/>
      <c r="I41" s="301"/>
      <c r="J41" s="301"/>
      <c r="K41" s="301"/>
      <c r="L41" s="301"/>
    </row>
    <row r="42" spans="1:12" ht="66" customHeight="1">
      <c r="A42" s="10"/>
      <c r="B42" s="10"/>
      <c r="C42" s="305"/>
      <c r="D42" s="306"/>
      <c r="E42" s="306"/>
      <c r="F42" s="306"/>
      <c r="G42" s="306"/>
      <c r="H42" s="306"/>
      <c r="I42" s="306"/>
      <c r="J42" s="306"/>
      <c r="K42" s="306"/>
      <c r="L42" s="307"/>
    </row>
    <row r="43" spans="1:12" ht="66" customHeight="1">
      <c r="A43" s="10"/>
      <c r="B43" s="10"/>
      <c r="C43" s="330"/>
      <c r="D43" s="331"/>
      <c r="E43" s="331"/>
      <c r="F43" s="331"/>
      <c r="G43" s="331"/>
      <c r="H43" s="331"/>
      <c r="I43" s="331"/>
      <c r="J43" s="331"/>
      <c r="K43" s="331"/>
      <c r="L43" s="332"/>
    </row>
    <row r="44" spans="1:12" ht="66" customHeight="1">
      <c r="A44" s="10"/>
      <c r="B44" s="10"/>
      <c r="C44" s="330"/>
      <c r="D44" s="331"/>
      <c r="E44" s="331"/>
      <c r="F44" s="331"/>
      <c r="G44" s="331"/>
      <c r="H44" s="331"/>
      <c r="I44" s="331"/>
      <c r="J44" s="331"/>
      <c r="K44" s="331"/>
      <c r="L44" s="332"/>
    </row>
    <row r="45" spans="1:12" ht="66" customHeight="1">
      <c r="A45" s="10"/>
      <c r="B45" s="10"/>
      <c r="C45" s="308"/>
      <c r="D45" s="309"/>
      <c r="E45" s="309"/>
      <c r="F45" s="309"/>
      <c r="G45" s="309"/>
      <c r="H45" s="309"/>
      <c r="I45" s="309"/>
      <c r="J45" s="309"/>
      <c r="K45" s="309"/>
      <c r="L45" s="310"/>
    </row>
    <row r="46" spans="1:12" ht="19.5" customHeight="1">
      <c r="A46" s="10"/>
      <c r="B46" s="10"/>
      <c r="C46" s="203"/>
      <c r="D46" s="203"/>
      <c r="E46" s="203"/>
      <c r="F46" s="203"/>
      <c r="G46" s="203"/>
      <c r="H46" s="203"/>
      <c r="I46" s="203"/>
      <c r="J46" s="203"/>
      <c r="K46" s="203"/>
      <c r="L46" s="203"/>
    </row>
    <row r="47" spans="1:13" s="37" customFormat="1" ht="34.5" customHeight="1">
      <c r="A47" s="10"/>
      <c r="B47" s="10"/>
      <c r="C47" s="301" t="s">
        <v>286</v>
      </c>
      <c r="D47" s="301"/>
      <c r="E47" s="301"/>
      <c r="F47" s="301"/>
      <c r="G47" s="301"/>
      <c r="H47" s="301"/>
      <c r="I47" s="301"/>
      <c r="J47" s="301"/>
      <c r="K47" s="301"/>
      <c r="L47" s="301"/>
      <c r="M47" s="7"/>
    </row>
    <row r="48" spans="1:12" ht="30" customHeight="1">
      <c r="A48" s="10"/>
      <c r="B48" s="10"/>
      <c r="C48" s="259"/>
      <c r="D48" s="261"/>
      <c r="E48" s="204"/>
      <c r="F48" s="204"/>
      <c r="G48" s="204"/>
      <c r="H48" s="204"/>
      <c r="I48" s="204"/>
      <c r="J48" s="204"/>
      <c r="K48" s="204"/>
      <c r="L48" s="204"/>
    </row>
    <row r="49" spans="1:12" ht="30" customHeight="1">
      <c r="A49" s="10"/>
      <c r="B49" s="10"/>
      <c r="C49" s="301" t="s">
        <v>287</v>
      </c>
      <c r="D49" s="301"/>
      <c r="E49" s="301"/>
      <c r="F49" s="301"/>
      <c r="G49" s="301"/>
      <c r="H49" s="301"/>
      <c r="I49" s="301"/>
      <c r="J49" s="301"/>
      <c r="K49" s="301"/>
      <c r="L49" s="301"/>
    </row>
    <row r="50" spans="1:12" ht="34.5" customHeight="1">
      <c r="A50" s="10"/>
      <c r="B50" s="10"/>
      <c r="C50" s="333"/>
      <c r="D50" s="334"/>
      <c r="E50" s="205"/>
      <c r="F50" s="206"/>
      <c r="G50" s="206"/>
      <c r="H50" s="206"/>
      <c r="I50" s="206"/>
      <c r="J50" s="206"/>
      <c r="K50" s="206"/>
      <c r="L50" s="206"/>
    </row>
    <row r="51" spans="1:12" ht="19.5" customHeight="1">
      <c r="A51" s="10"/>
      <c r="B51" s="10"/>
      <c r="C51" s="301" t="s">
        <v>288</v>
      </c>
      <c r="D51" s="301"/>
      <c r="E51" s="301"/>
      <c r="F51" s="301"/>
      <c r="G51" s="301"/>
      <c r="H51" s="301"/>
      <c r="I51" s="301"/>
      <c r="J51" s="301"/>
      <c r="K51" s="301"/>
      <c r="L51" s="301"/>
    </row>
    <row r="52" spans="1:12" ht="31.5" customHeight="1">
      <c r="A52" s="10"/>
      <c r="B52" s="10"/>
      <c r="C52" s="327">
        <f>+IF((C48)="","",(C50/C48))</f>
      </c>
      <c r="D52" s="328"/>
      <c r="E52" s="205"/>
      <c r="F52" s="206"/>
      <c r="G52" s="206"/>
      <c r="H52" s="206"/>
      <c r="I52" s="206"/>
      <c r="J52" s="206"/>
      <c r="K52" s="206"/>
      <c r="L52" s="206"/>
    </row>
    <row r="53" spans="1:12" ht="57.75" customHeight="1">
      <c r="A53" s="10"/>
      <c r="B53" s="10"/>
      <c r="C53" s="329" t="s">
        <v>289</v>
      </c>
      <c r="D53" s="329"/>
      <c r="E53" s="329"/>
      <c r="F53" s="329"/>
      <c r="G53" s="329"/>
      <c r="H53" s="329"/>
      <c r="I53" s="329"/>
      <c r="J53" s="329"/>
      <c r="K53" s="329"/>
      <c r="L53" s="329"/>
    </row>
    <row r="54" spans="1:12" ht="51.75" customHeight="1">
      <c r="A54" s="10"/>
      <c r="B54" s="10"/>
      <c r="C54" s="207" t="s">
        <v>15</v>
      </c>
      <c r="D54" s="207" t="s">
        <v>116</v>
      </c>
      <c r="E54" s="207" t="s">
        <v>121</v>
      </c>
      <c r="F54" s="207" t="s">
        <v>290</v>
      </c>
      <c r="G54" s="207" t="s">
        <v>13</v>
      </c>
      <c r="H54" s="207" t="s">
        <v>16</v>
      </c>
      <c r="I54" s="207" t="s">
        <v>14</v>
      </c>
      <c r="J54" s="207" t="s">
        <v>291</v>
      </c>
      <c r="K54" s="207" t="s">
        <v>292</v>
      </c>
      <c r="L54" s="207" t="s">
        <v>293</v>
      </c>
    </row>
    <row r="55" spans="1:12" ht="38.25" customHeight="1">
      <c r="A55" s="10"/>
      <c r="B55" s="10"/>
      <c r="C55" s="48"/>
      <c r="D55" s="48"/>
      <c r="E55" s="48"/>
      <c r="F55" s="48"/>
      <c r="G55" s="48"/>
      <c r="H55" s="48"/>
      <c r="I55" s="48"/>
      <c r="J55" s="48"/>
      <c r="K55" s="48"/>
      <c r="L55" s="207">
        <f>SUM(C55:K55)</f>
        <v>0</v>
      </c>
    </row>
    <row r="56" spans="1:12" ht="45" customHeight="1">
      <c r="A56" s="10"/>
      <c r="B56" s="10"/>
      <c r="C56" s="302" t="s">
        <v>206</v>
      </c>
      <c r="D56" s="302"/>
      <c r="E56" s="302"/>
      <c r="F56" s="302"/>
      <c r="G56" s="302"/>
      <c r="H56" s="302"/>
      <c r="I56" s="302"/>
      <c r="J56" s="302"/>
      <c r="K56" s="302"/>
      <c r="L56" s="302"/>
    </row>
    <row r="57" spans="1:12" ht="60.75" customHeight="1">
      <c r="A57" s="10"/>
      <c r="B57" s="10"/>
      <c r="C57" s="253"/>
      <c r="D57" s="254"/>
      <c r="E57" s="254"/>
      <c r="F57" s="254"/>
      <c r="G57" s="254"/>
      <c r="H57" s="254"/>
      <c r="I57" s="254"/>
      <c r="J57" s="254"/>
      <c r="K57" s="254"/>
      <c r="L57" s="255"/>
    </row>
    <row r="58" spans="1:12" ht="9.75" customHeight="1">
      <c r="A58" s="10"/>
      <c r="B58" s="10"/>
      <c r="C58" s="203"/>
      <c r="D58" s="203"/>
      <c r="E58" s="203"/>
      <c r="F58" s="203"/>
      <c r="G58" s="203"/>
      <c r="H58" s="203"/>
      <c r="I58" s="203"/>
      <c r="J58" s="203"/>
      <c r="K58" s="203"/>
      <c r="L58" s="203"/>
    </row>
    <row r="59" spans="1:12" ht="66" customHeight="1">
      <c r="A59" s="10"/>
      <c r="B59" s="10"/>
      <c r="C59" s="304" t="s">
        <v>294</v>
      </c>
      <c r="D59" s="304"/>
      <c r="E59" s="304"/>
      <c r="F59" s="304"/>
      <c r="G59" s="304"/>
      <c r="H59" s="304"/>
      <c r="I59" s="304"/>
      <c r="J59" s="304"/>
      <c r="K59" s="304"/>
      <c r="L59" s="304"/>
    </row>
    <row r="60" spans="1:12" ht="19.5" customHeight="1">
      <c r="A60" s="10"/>
      <c r="B60" s="10"/>
      <c r="C60" s="305"/>
      <c r="D60" s="306"/>
      <c r="E60" s="306"/>
      <c r="F60" s="306"/>
      <c r="G60" s="306"/>
      <c r="H60" s="306"/>
      <c r="I60" s="306"/>
      <c r="J60" s="306"/>
      <c r="K60" s="306"/>
      <c r="L60" s="307"/>
    </row>
    <row r="61" spans="1:12" ht="108.75" customHeight="1">
      <c r="A61" s="10"/>
      <c r="B61" s="10"/>
      <c r="C61" s="308"/>
      <c r="D61" s="309"/>
      <c r="E61" s="309"/>
      <c r="F61" s="309"/>
      <c r="G61" s="309"/>
      <c r="H61" s="309"/>
      <c r="I61" s="309"/>
      <c r="J61" s="309"/>
      <c r="K61" s="309"/>
      <c r="L61" s="310"/>
    </row>
    <row r="62" spans="1:12" ht="8.25" customHeight="1">
      <c r="A62" s="10"/>
      <c r="B62" s="10"/>
      <c r="C62" s="203"/>
      <c r="D62" s="203"/>
      <c r="E62" s="203"/>
      <c r="F62" s="203"/>
      <c r="G62" s="203"/>
      <c r="H62" s="203"/>
      <c r="I62" s="203"/>
      <c r="J62" s="203"/>
      <c r="K62" s="203"/>
      <c r="L62" s="203"/>
    </row>
    <row r="63" spans="1:13" ht="30" customHeight="1">
      <c r="A63" s="10"/>
      <c r="B63" s="10"/>
      <c r="C63" s="301" t="s">
        <v>295</v>
      </c>
      <c r="D63" s="301"/>
      <c r="E63" s="301"/>
      <c r="F63" s="301"/>
      <c r="G63" s="301"/>
      <c r="H63" s="301"/>
      <c r="I63" s="301"/>
      <c r="J63" s="301"/>
      <c r="K63" s="301"/>
      <c r="L63" s="301"/>
      <c r="M63" s="20"/>
    </row>
    <row r="64" spans="1:13" ht="30" customHeight="1">
      <c r="A64" s="10"/>
      <c r="B64" s="10"/>
      <c r="C64" s="284"/>
      <c r="D64" s="285"/>
      <c r="E64" s="285"/>
      <c r="F64" s="285"/>
      <c r="G64" s="285"/>
      <c r="H64" s="286"/>
      <c r="I64" s="4"/>
      <c r="J64" s="4"/>
      <c r="K64" s="4"/>
      <c r="L64" s="4"/>
      <c r="M64" s="20"/>
    </row>
    <row r="65" spans="1:12" ht="9" customHeight="1">
      <c r="A65" s="10"/>
      <c r="B65" s="10"/>
      <c r="C65" s="4"/>
      <c r="D65" s="4"/>
      <c r="E65" s="4"/>
      <c r="F65" s="4"/>
      <c r="G65" s="4"/>
      <c r="H65" s="4"/>
      <c r="I65" s="4"/>
      <c r="J65" s="4"/>
      <c r="K65" s="4"/>
      <c r="L65" s="4"/>
    </row>
    <row r="66" spans="1:12" ht="45" customHeight="1">
      <c r="A66" s="10"/>
      <c r="B66" s="10"/>
      <c r="C66" s="301" t="s">
        <v>296</v>
      </c>
      <c r="D66" s="301"/>
      <c r="E66" s="301"/>
      <c r="F66" s="301"/>
      <c r="G66" s="301"/>
      <c r="H66" s="301"/>
      <c r="I66" s="301"/>
      <c r="J66" s="301"/>
      <c r="K66" s="301"/>
      <c r="L66" s="301"/>
    </row>
    <row r="67" spans="1:13" ht="27.75" customHeight="1">
      <c r="A67" s="10"/>
      <c r="B67" s="10"/>
      <c r="C67" s="284"/>
      <c r="D67" s="285"/>
      <c r="E67" s="285"/>
      <c r="F67" s="285"/>
      <c r="G67" s="285"/>
      <c r="H67" s="286"/>
      <c r="I67" s="4"/>
      <c r="J67" s="4"/>
      <c r="K67" s="4"/>
      <c r="L67" s="4"/>
      <c r="M67" s="20"/>
    </row>
    <row r="68" spans="1:12" ht="30" customHeight="1" hidden="1">
      <c r="A68" s="10"/>
      <c r="B68" s="10"/>
      <c r="C68" s="203"/>
      <c r="D68" s="203"/>
      <c r="E68" s="203"/>
      <c r="F68" s="203"/>
      <c r="G68" s="203"/>
      <c r="H68" s="203"/>
      <c r="I68" s="203"/>
      <c r="J68" s="203"/>
      <c r="K68" s="203"/>
      <c r="L68" s="203"/>
    </row>
    <row r="69" spans="1:13" ht="30" customHeight="1">
      <c r="A69" s="10"/>
      <c r="B69" s="10"/>
      <c r="C69" s="301" t="s">
        <v>297</v>
      </c>
      <c r="D69" s="301"/>
      <c r="E69" s="301"/>
      <c r="F69" s="301"/>
      <c r="G69" s="301"/>
      <c r="H69" s="301"/>
      <c r="I69" s="301"/>
      <c r="J69" s="301"/>
      <c r="K69" s="301"/>
      <c r="L69" s="301"/>
      <c r="M69" s="20"/>
    </row>
    <row r="70" spans="1:12" ht="25.5" customHeight="1">
      <c r="A70" s="10"/>
      <c r="B70" s="10"/>
      <c r="C70" s="284"/>
      <c r="D70" s="286"/>
      <c r="E70" s="208"/>
      <c r="F70" s="208"/>
      <c r="G70" s="4"/>
      <c r="H70" s="4"/>
      <c r="I70" s="4"/>
      <c r="J70" s="4"/>
      <c r="K70" s="4"/>
      <c r="L70" s="4"/>
    </row>
    <row r="71" spans="1:12" ht="40.5" customHeight="1">
      <c r="A71" s="10"/>
      <c r="B71" s="10"/>
      <c r="C71" s="301" t="s">
        <v>207</v>
      </c>
      <c r="D71" s="301"/>
      <c r="E71" s="301"/>
      <c r="F71" s="301"/>
      <c r="G71" s="301"/>
      <c r="H71" s="301"/>
      <c r="I71" s="301"/>
      <c r="J71" s="301"/>
      <c r="K71" s="301"/>
      <c r="L71" s="301"/>
    </row>
    <row r="72" spans="1:13" ht="24" customHeight="1">
      <c r="A72" s="10"/>
      <c r="B72" s="10"/>
      <c r="C72" s="284"/>
      <c r="D72" s="286"/>
      <c r="E72" s="208"/>
      <c r="F72" s="208"/>
      <c r="G72" s="4"/>
      <c r="H72" s="4"/>
      <c r="I72" s="4"/>
      <c r="J72" s="4"/>
      <c r="K72" s="4"/>
      <c r="L72" s="4"/>
      <c r="M72" s="188"/>
    </row>
    <row r="73" spans="1:12" ht="36" customHeight="1">
      <c r="A73" s="10"/>
      <c r="B73" s="10"/>
      <c r="C73" s="326" t="s">
        <v>298</v>
      </c>
      <c r="D73" s="304"/>
      <c r="E73" s="304"/>
      <c r="F73" s="304"/>
      <c r="G73" s="304"/>
      <c r="H73" s="304"/>
      <c r="I73" s="304"/>
      <c r="J73" s="304"/>
      <c r="K73" s="304"/>
      <c r="L73" s="304"/>
    </row>
    <row r="74" spans="1:12" ht="30.75" customHeight="1">
      <c r="A74" s="10"/>
      <c r="B74" s="10"/>
      <c r="C74" s="253"/>
      <c r="D74" s="254"/>
      <c r="E74" s="254"/>
      <c r="F74" s="254"/>
      <c r="G74" s="254"/>
      <c r="H74" s="254"/>
      <c r="I74" s="254"/>
      <c r="J74" s="254"/>
      <c r="K74" s="254"/>
      <c r="L74" s="255"/>
    </row>
    <row r="75" spans="1:12" ht="5.25" customHeight="1">
      <c r="A75" s="10"/>
      <c r="B75" s="10"/>
      <c r="C75" s="203"/>
      <c r="D75" s="203"/>
      <c r="E75" s="203"/>
      <c r="F75" s="203"/>
      <c r="G75" s="203"/>
      <c r="H75" s="203"/>
      <c r="I75" s="203"/>
      <c r="J75" s="203"/>
      <c r="K75" s="203"/>
      <c r="L75" s="203"/>
    </row>
    <row r="76" spans="1:12" ht="97.5" customHeight="1">
      <c r="A76" s="10"/>
      <c r="B76" s="10"/>
      <c r="C76" s="318" t="s">
        <v>208</v>
      </c>
      <c r="D76" s="318"/>
      <c r="E76" s="318"/>
      <c r="F76" s="318"/>
      <c r="G76" s="318"/>
      <c r="H76" s="318"/>
      <c r="I76" s="318"/>
      <c r="J76" s="318"/>
      <c r="K76" s="318"/>
      <c r="L76" s="318"/>
    </row>
    <row r="77" spans="1:13" ht="30" customHeight="1">
      <c r="A77" s="10"/>
      <c r="B77" s="10"/>
      <c r="C77" s="284"/>
      <c r="D77" s="286"/>
      <c r="E77" s="208"/>
      <c r="F77" s="208"/>
      <c r="G77" s="209"/>
      <c r="H77" s="209"/>
      <c r="I77" s="209"/>
      <c r="J77" s="209"/>
      <c r="K77" s="209"/>
      <c r="L77" s="209"/>
      <c r="M77" s="20"/>
    </row>
    <row r="78" spans="1:12" ht="51" customHeight="1">
      <c r="A78" s="10"/>
      <c r="B78" s="10"/>
      <c r="C78" s="301" t="s">
        <v>299</v>
      </c>
      <c r="D78" s="301"/>
      <c r="E78" s="301"/>
      <c r="F78" s="301"/>
      <c r="G78" s="301"/>
      <c r="H78" s="301"/>
      <c r="I78" s="301"/>
      <c r="J78" s="301"/>
      <c r="K78" s="301"/>
      <c r="L78" s="301"/>
    </row>
    <row r="79" spans="1:12" ht="27" customHeight="1">
      <c r="A79" s="10"/>
      <c r="B79" s="10"/>
      <c r="C79" s="284"/>
      <c r="D79" s="285"/>
      <c r="E79" s="285"/>
      <c r="F79" s="285"/>
      <c r="G79" s="285"/>
      <c r="H79" s="286"/>
      <c r="I79" s="210"/>
      <c r="J79" s="210"/>
      <c r="K79" s="210"/>
      <c r="L79" s="210"/>
    </row>
    <row r="80" spans="1:12" ht="34.5" customHeight="1">
      <c r="A80" s="10"/>
      <c r="B80" s="10"/>
      <c r="C80" s="203"/>
      <c r="D80" s="203"/>
      <c r="E80" s="203"/>
      <c r="F80" s="203"/>
      <c r="G80" s="203"/>
      <c r="H80" s="203"/>
      <c r="I80" s="203"/>
      <c r="J80" s="203"/>
      <c r="K80" s="203"/>
      <c r="L80" s="203"/>
    </row>
    <row r="81" spans="1:12" ht="34.5" customHeight="1">
      <c r="A81" s="10"/>
      <c r="B81" s="10"/>
      <c r="C81" s="318" t="s">
        <v>209</v>
      </c>
      <c r="D81" s="318"/>
      <c r="E81" s="318"/>
      <c r="F81" s="318"/>
      <c r="G81" s="318"/>
      <c r="H81" s="318"/>
      <c r="I81" s="318"/>
      <c r="J81" s="318"/>
      <c r="K81" s="318"/>
      <c r="L81" s="318"/>
    </row>
    <row r="82" spans="1:12" ht="32.25" customHeight="1">
      <c r="A82" s="10"/>
      <c r="B82" s="10"/>
      <c r="C82" s="320" t="s">
        <v>210</v>
      </c>
      <c r="D82" s="321"/>
      <c r="E82" s="338"/>
      <c r="F82" s="339"/>
      <c r="G82" s="209"/>
      <c r="H82" s="320" t="s">
        <v>211</v>
      </c>
      <c r="I82" s="321"/>
      <c r="J82" s="324"/>
      <c r="K82" s="325"/>
      <c r="L82" s="4"/>
    </row>
    <row r="83" spans="1:12" ht="17.25" customHeight="1">
      <c r="A83" s="10"/>
      <c r="B83" s="10"/>
      <c r="C83" s="203"/>
      <c r="D83" s="203"/>
      <c r="E83" s="203"/>
      <c r="F83" s="203"/>
      <c r="G83" s="203"/>
      <c r="H83" s="203"/>
      <c r="I83" s="203"/>
      <c r="J83" s="203"/>
      <c r="K83" s="203"/>
      <c r="L83" s="203"/>
    </row>
    <row r="84" spans="1:12" ht="32.25" customHeight="1">
      <c r="A84" s="10"/>
      <c r="B84" s="10"/>
      <c r="C84" s="320" t="s">
        <v>212</v>
      </c>
      <c r="D84" s="321"/>
      <c r="E84" s="322"/>
      <c r="F84" s="323"/>
      <c r="G84" s="209"/>
      <c r="H84" s="320" t="s">
        <v>213</v>
      </c>
      <c r="I84" s="321"/>
      <c r="J84" s="324"/>
      <c r="K84" s="325"/>
      <c r="L84" s="4"/>
    </row>
    <row r="85" spans="1:12" ht="18" customHeight="1">
      <c r="A85" s="10"/>
      <c r="B85" s="10"/>
      <c r="C85" s="203"/>
      <c r="D85" s="203"/>
      <c r="E85" s="203"/>
      <c r="F85" s="203"/>
      <c r="G85" s="203"/>
      <c r="H85" s="203"/>
      <c r="I85" s="203"/>
      <c r="J85" s="203"/>
      <c r="K85" s="203"/>
      <c r="L85" s="203"/>
    </row>
    <row r="86" spans="1:12" ht="42.75" customHeight="1">
      <c r="A86" s="10"/>
      <c r="B86" s="10"/>
      <c r="C86" s="320" t="s">
        <v>214</v>
      </c>
      <c r="D86" s="321"/>
      <c r="E86" s="340">
        <f>IF(E82=0,"",E82-E84)</f>
      </c>
      <c r="F86" s="341"/>
      <c r="G86" s="209"/>
      <c r="H86" s="4"/>
      <c r="I86" s="4"/>
      <c r="J86" s="4"/>
      <c r="K86" s="4"/>
      <c r="L86" s="4"/>
    </row>
    <row r="87" spans="1:12" ht="12.75" customHeight="1">
      <c r="A87" s="10"/>
      <c r="B87" s="10"/>
      <c r="C87" s="203"/>
      <c r="D87" s="203"/>
      <c r="E87" s="203"/>
      <c r="F87" s="203"/>
      <c r="G87" s="203"/>
      <c r="H87" s="203"/>
      <c r="I87" s="203"/>
      <c r="J87" s="203"/>
      <c r="K87" s="203"/>
      <c r="L87" s="203"/>
    </row>
    <row r="88" spans="1:12" ht="34.5" customHeight="1">
      <c r="A88" s="10"/>
      <c r="B88" s="10"/>
      <c r="C88" s="302" t="s">
        <v>206</v>
      </c>
      <c r="D88" s="302"/>
      <c r="E88" s="302"/>
      <c r="F88" s="302"/>
      <c r="G88" s="302"/>
      <c r="H88" s="302"/>
      <c r="I88" s="302"/>
      <c r="J88" s="302"/>
      <c r="K88" s="302"/>
      <c r="L88" s="302"/>
    </row>
    <row r="89" spans="1:12" ht="117.75" customHeight="1">
      <c r="A89" s="10"/>
      <c r="B89" s="10"/>
      <c r="C89" s="253"/>
      <c r="D89" s="254"/>
      <c r="E89" s="254"/>
      <c r="F89" s="254"/>
      <c r="G89" s="254"/>
      <c r="H89" s="254"/>
      <c r="I89" s="254"/>
      <c r="J89" s="254"/>
      <c r="K89" s="254"/>
      <c r="L89" s="255"/>
    </row>
    <row r="90" spans="1:12" ht="15" customHeight="1">
      <c r="A90" s="10"/>
      <c r="B90" s="10"/>
      <c r="C90" s="211"/>
      <c r="D90" s="211"/>
      <c r="E90" s="211"/>
      <c r="F90" s="211"/>
      <c r="G90" s="212"/>
      <c r="H90" s="203"/>
      <c r="I90" s="203"/>
      <c r="J90" s="203"/>
      <c r="K90" s="203"/>
      <c r="L90" s="203"/>
    </row>
    <row r="91" spans="1:12" ht="52.5" customHeight="1">
      <c r="A91" s="10"/>
      <c r="B91" s="10"/>
      <c r="C91" s="301" t="s">
        <v>300</v>
      </c>
      <c r="D91" s="301"/>
      <c r="E91" s="301"/>
      <c r="F91" s="301"/>
      <c r="G91" s="301"/>
      <c r="H91" s="301"/>
      <c r="I91" s="301"/>
      <c r="J91" s="301"/>
      <c r="K91" s="301"/>
      <c r="L91" s="301"/>
    </row>
    <row r="92" spans="1:12" ht="27.75" customHeight="1">
      <c r="A92" s="10"/>
      <c r="B92" s="10"/>
      <c r="C92" s="284"/>
      <c r="D92" s="286"/>
      <c r="E92" s="208"/>
      <c r="F92" s="208"/>
      <c r="G92" s="4"/>
      <c r="H92" s="4"/>
      <c r="I92" s="4"/>
      <c r="J92" s="4"/>
      <c r="K92" s="4"/>
      <c r="L92" s="4"/>
    </row>
    <row r="93" spans="1:12" ht="27.75" customHeight="1">
      <c r="A93" s="10"/>
      <c r="B93" s="10"/>
      <c r="C93" s="302" t="s">
        <v>206</v>
      </c>
      <c r="D93" s="302"/>
      <c r="E93" s="302"/>
      <c r="F93" s="302"/>
      <c r="G93" s="302"/>
      <c r="H93" s="302"/>
      <c r="I93" s="302"/>
      <c r="J93" s="302"/>
      <c r="K93" s="302"/>
      <c r="L93" s="302"/>
    </row>
    <row r="94" spans="1:12" ht="84.75" customHeight="1">
      <c r="A94" s="10"/>
      <c r="B94" s="10"/>
      <c r="C94" s="253"/>
      <c r="D94" s="254"/>
      <c r="E94" s="254"/>
      <c r="F94" s="254"/>
      <c r="G94" s="254"/>
      <c r="H94" s="254"/>
      <c r="I94" s="254"/>
      <c r="J94" s="254"/>
      <c r="K94" s="254"/>
      <c r="L94" s="255"/>
    </row>
    <row r="95" spans="1:12" ht="7.5" customHeight="1">
      <c r="A95" s="10"/>
      <c r="B95" s="10"/>
      <c r="C95" s="203"/>
      <c r="D95" s="203"/>
      <c r="E95" s="203"/>
      <c r="F95" s="203"/>
      <c r="G95" s="203"/>
      <c r="H95" s="203"/>
      <c r="I95" s="203"/>
      <c r="J95" s="203"/>
      <c r="K95" s="203"/>
      <c r="L95" s="203"/>
    </row>
    <row r="96" spans="1:12" ht="51.75" customHeight="1">
      <c r="A96" s="10"/>
      <c r="B96" s="10"/>
      <c r="C96" s="301" t="s">
        <v>215</v>
      </c>
      <c r="D96" s="301"/>
      <c r="E96" s="301"/>
      <c r="F96" s="301"/>
      <c r="G96" s="301"/>
      <c r="H96" s="301"/>
      <c r="I96" s="301"/>
      <c r="J96" s="301"/>
      <c r="K96" s="301"/>
      <c r="L96" s="301"/>
    </row>
    <row r="97" spans="1:12" ht="30" customHeight="1">
      <c r="A97" s="10"/>
      <c r="B97" s="10"/>
      <c r="C97" s="284"/>
      <c r="D97" s="285"/>
      <c r="E97" s="285"/>
      <c r="F97" s="285"/>
      <c r="G97" s="285"/>
      <c r="H97" s="286"/>
      <c r="I97" s="4"/>
      <c r="J97" s="4"/>
      <c r="K97" s="4"/>
      <c r="L97" s="4"/>
    </row>
    <row r="98" spans="1:12" ht="33.75" customHeight="1">
      <c r="A98" s="10"/>
      <c r="B98" s="10"/>
      <c r="C98" s="302" t="s">
        <v>206</v>
      </c>
      <c r="D98" s="302"/>
      <c r="E98" s="302"/>
      <c r="F98" s="302"/>
      <c r="G98" s="302"/>
      <c r="H98" s="302"/>
      <c r="I98" s="302"/>
      <c r="J98" s="302"/>
      <c r="K98" s="302"/>
      <c r="L98" s="302"/>
    </row>
    <row r="99" spans="1:12" ht="84.75" customHeight="1">
      <c r="A99" s="10"/>
      <c r="B99" s="10"/>
      <c r="C99" s="253"/>
      <c r="D99" s="254"/>
      <c r="E99" s="254"/>
      <c r="F99" s="254"/>
      <c r="G99" s="254"/>
      <c r="H99" s="254"/>
      <c r="I99" s="254"/>
      <c r="J99" s="254"/>
      <c r="K99" s="254"/>
      <c r="L99" s="255"/>
    </row>
    <row r="100" spans="1:13" s="189" customFormat="1" ht="18.75" customHeight="1">
      <c r="A100" s="10"/>
      <c r="B100" s="10"/>
      <c r="C100" s="203"/>
      <c r="D100" s="203"/>
      <c r="E100" s="203"/>
      <c r="F100" s="203"/>
      <c r="G100" s="203"/>
      <c r="H100" s="203"/>
      <c r="I100" s="203"/>
      <c r="J100" s="203"/>
      <c r="K100" s="203"/>
      <c r="L100" s="203"/>
      <c r="M100" s="7"/>
    </row>
    <row r="101" spans="1:12" ht="93.75" customHeight="1">
      <c r="A101" s="10"/>
      <c r="B101" s="10"/>
      <c r="C101" s="318" t="s">
        <v>216</v>
      </c>
      <c r="D101" s="318"/>
      <c r="E101" s="318"/>
      <c r="F101" s="318"/>
      <c r="G101" s="318"/>
      <c r="H101" s="318"/>
      <c r="I101" s="318"/>
      <c r="J101" s="318"/>
      <c r="K101" s="318"/>
      <c r="L101" s="318"/>
    </row>
    <row r="102" spans="1:12" ht="30" customHeight="1">
      <c r="A102" s="10"/>
      <c r="B102" s="10"/>
      <c r="C102" s="284"/>
      <c r="D102" s="285"/>
      <c r="E102" s="285"/>
      <c r="F102" s="285"/>
      <c r="G102" s="286"/>
      <c r="H102" s="209"/>
      <c r="I102" s="209"/>
      <c r="J102" s="209"/>
      <c r="K102" s="209"/>
      <c r="L102" s="209"/>
    </row>
    <row r="103" spans="1:12" ht="30.75" customHeight="1">
      <c r="A103" s="10"/>
      <c r="B103" s="10"/>
      <c r="C103" s="304" t="s">
        <v>217</v>
      </c>
      <c r="D103" s="304"/>
      <c r="E103" s="304"/>
      <c r="F103" s="304"/>
      <c r="G103" s="304"/>
      <c r="H103" s="304"/>
      <c r="I103" s="304"/>
      <c r="J103" s="304"/>
      <c r="K103" s="304"/>
      <c r="L103" s="304"/>
    </row>
    <row r="104" spans="1:12" ht="99.75" customHeight="1">
      <c r="A104" s="10"/>
      <c r="B104" s="10"/>
      <c r="C104" s="305"/>
      <c r="D104" s="306"/>
      <c r="E104" s="306"/>
      <c r="F104" s="306"/>
      <c r="G104" s="306"/>
      <c r="H104" s="306"/>
      <c r="I104" s="306"/>
      <c r="J104" s="306"/>
      <c r="K104" s="306"/>
      <c r="L104" s="307"/>
    </row>
    <row r="105" spans="1:12" ht="19.5" customHeight="1">
      <c r="A105" s="10"/>
      <c r="B105" s="10"/>
      <c r="C105" s="308"/>
      <c r="D105" s="309"/>
      <c r="E105" s="309"/>
      <c r="F105" s="309"/>
      <c r="G105" s="309"/>
      <c r="H105" s="309"/>
      <c r="I105" s="309"/>
      <c r="J105" s="309"/>
      <c r="K105" s="309"/>
      <c r="L105" s="310"/>
    </row>
    <row r="106" spans="1:12" ht="15" customHeight="1">
      <c r="A106" s="10"/>
      <c r="B106" s="10"/>
      <c r="C106" s="203"/>
      <c r="D106" s="203"/>
      <c r="E106" s="203"/>
      <c r="F106" s="203"/>
      <c r="G106" s="203"/>
      <c r="H106" s="203"/>
      <c r="I106" s="203"/>
      <c r="J106" s="203"/>
      <c r="K106" s="203"/>
      <c r="L106" s="203"/>
    </row>
    <row r="107" spans="1:12" ht="87" customHeight="1">
      <c r="A107" s="10"/>
      <c r="B107" s="10"/>
      <c r="C107" s="311" t="s">
        <v>218</v>
      </c>
      <c r="D107" s="311"/>
      <c r="E107" s="311"/>
      <c r="F107" s="311"/>
      <c r="G107" s="311"/>
      <c r="H107" s="311"/>
      <c r="I107" s="311"/>
      <c r="J107" s="311"/>
      <c r="K107" s="311"/>
      <c r="L107" s="311"/>
    </row>
    <row r="108" spans="1:12" ht="30" customHeight="1">
      <c r="A108" s="10"/>
      <c r="B108" s="10"/>
      <c r="C108" s="284"/>
      <c r="D108" s="286"/>
      <c r="E108" s="208"/>
      <c r="F108" s="208"/>
      <c r="G108" s="4"/>
      <c r="H108" s="4"/>
      <c r="I108" s="4"/>
      <c r="J108" s="4"/>
      <c r="K108" s="4"/>
      <c r="L108" s="4"/>
    </row>
    <row r="109" spans="1:12" ht="27.75" customHeight="1">
      <c r="A109" s="10"/>
      <c r="B109" s="10"/>
      <c r="C109" s="319" t="s">
        <v>217</v>
      </c>
      <c r="D109" s="319"/>
      <c r="E109" s="319"/>
      <c r="F109" s="319"/>
      <c r="G109" s="319"/>
      <c r="H109" s="319"/>
      <c r="I109" s="319"/>
      <c r="J109" s="319"/>
      <c r="K109" s="319"/>
      <c r="L109" s="319"/>
    </row>
    <row r="110" spans="1:12" ht="99.75" customHeight="1">
      <c r="A110" s="10"/>
      <c r="B110" s="10"/>
      <c r="C110" s="312"/>
      <c r="D110" s="313"/>
      <c r="E110" s="313"/>
      <c r="F110" s="313"/>
      <c r="G110" s="313"/>
      <c r="H110" s="313"/>
      <c r="I110" s="313"/>
      <c r="J110" s="313"/>
      <c r="K110" s="313"/>
      <c r="L110" s="314"/>
    </row>
    <row r="111" spans="1:12" ht="48.75" customHeight="1">
      <c r="A111" s="10"/>
      <c r="B111" s="10"/>
      <c r="C111" s="315"/>
      <c r="D111" s="316"/>
      <c r="E111" s="316"/>
      <c r="F111" s="316"/>
      <c r="G111" s="316"/>
      <c r="H111" s="316"/>
      <c r="I111" s="316"/>
      <c r="J111" s="316"/>
      <c r="K111" s="316"/>
      <c r="L111" s="317"/>
    </row>
    <row r="112" spans="1:12" ht="10.5" customHeight="1">
      <c r="A112" s="10"/>
      <c r="B112" s="10"/>
      <c r="C112" s="4"/>
      <c r="D112" s="4"/>
      <c r="E112" s="4"/>
      <c r="F112" s="4"/>
      <c r="G112" s="4"/>
      <c r="H112" s="4"/>
      <c r="I112" s="4"/>
      <c r="J112" s="4"/>
      <c r="K112" s="4"/>
      <c r="L112" s="4"/>
    </row>
    <row r="113" spans="1:12" ht="59.25" customHeight="1">
      <c r="A113" s="10"/>
      <c r="B113" s="10"/>
      <c r="C113" s="301" t="s">
        <v>301</v>
      </c>
      <c r="D113" s="301"/>
      <c r="E113" s="301"/>
      <c r="F113" s="301"/>
      <c r="G113" s="301"/>
      <c r="H113" s="301"/>
      <c r="I113" s="301"/>
      <c r="J113" s="301"/>
      <c r="K113" s="301"/>
      <c r="L113" s="301"/>
    </row>
    <row r="114" spans="1:12" ht="30" customHeight="1">
      <c r="A114" s="10"/>
      <c r="B114" s="10"/>
      <c r="C114" s="284"/>
      <c r="D114" s="285"/>
      <c r="E114" s="285"/>
      <c r="F114" s="285"/>
      <c r="G114" s="286"/>
      <c r="H114" s="4"/>
      <c r="I114" s="4"/>
      <c r="J114" s="4"/>
      <c r="K114" s="4"/>
      <c r="L114" s="4"/>
    </row>
    <row r="115" spans="1:12" ht="51.75" customHeight="1">
      <c r="A115" s="10"/>
      <c r="B115" s="10"/>
      <c r="C115" s="319" t="s">
        <v>217</v>
      </c>
      <c r="D115" s="319"/>
      <c r="E115" s="319"/>
      <c r="F115" s="319"/>
      <c r="G115" s="319"/>
      <c r="H115" s="319"/>
      <c r="I115" s="319"/>
      <c r="J115" s="319"/>
      <c r="K115" s="319"/>
      <c r="L115" s="319"/>
    </row>
    <row r="116" spans="1:14" ht="99.75" customHeight="1">
      <c r="A116" s="10"/>
      <c r="B116" s="10"/>
      <c r="C116" s="312"/>
      <c r="D116" s="313"/>
      <c r="E116" s="313"/>
      <c r="F116" s="313"/>
      <c r="G116" s="313"/>
      <c r="H116" s="313"/>
      <c r="I116" s="313"/>
      <c r="J116" s="313"/>
      <c r="K116" s="313"/>
      <c r="L116" s="314"/>
      <c r="N116" s="20"/>
    </row>
    <row r="117" spans="1:13" ht="19.5" customHeight="1">
      <c r="A117" s="10"/>
      <c r="B117" s="10"/>
      <c r="C117" s="315"/>
      <c r="D117" s="316"/>
      <c r="E117" s="316"/>
      <c r="F117" s="316"/>
      <c r="G117" s="316"/>
      <c r="H117" s="316"/>
      <c r="I117" s="316"/>
      <c r="J117" s="316"/>
      <c r="K117" s="316"/>
      <c r="L117" s="317"/>
      <c r="M117" s="37"/>
    </row>
    <row r="118" spans="1:13" ht="8.25" customHeight="1">
      <c r="A118" s="10"/>
      <c r="B118" s="10"/>
      <c r="C118" s="4"/>
      <c r="D118" s="4"/>
      <c r="E118" s="4"/>
      <c r="F118" s="4"/>
      <c r="G118" s="4"/>
      <c r="H118" s="4"/>
      <c r="I118" s="4"/>
      <c r="J118" s="4"/>
      <c r="K118" s="4"/>
      <c r="L118" s="4"/>
      <c r="M118" s="20"/>
    </row>
    <row r="119" spans="1:13" ht="72" customHeight="1">
      <c r="A119" s="10"/>
      <c r="B119" s="10"/>
      <c r="C119" s="318" t="s">
        <v>219</v>
      </c>
      <c r="D119" s="318"/>
      <c r="E119" s="318"/>
      <c r="F119" s="318"/>
      <c r="G119" s="318"/>
      <c r="H119" s="318"/>
      <c r="I119" s="318"/>
      <c r="J119" s="318"/>
      <c r="K119" s="318"/>
      <c r="L119" s="318"/>
      <c r="M119" s="20"/>
    </row>
    <row r="120" spans="1:12" ht="30" customHeight="1">
      <c r="A120" s="10"/>
      <c r="B120" s="10"/>
      <c r="C120" s="284"/>
      <c r="D120" s="286"/>
      <c r="E120" s="208"/>
      <c r="F120" s="208"/>
      <c r="G120" s="4"/>
      <c r="H120" s="4"/>
      <c r="I120" s="4"/>
      <c r="J120" s="4"/>
      <c r="K120" s="4"/>
      <c r="L120" s="4"/>
    </row>
    <row r="121" spans="1:13" ht="44.25" customHeight="1">
      <c r="A121" s="10"/>
      <c r="B121" s="10"/>
      <c r="C121" s="319" t="s">
        <v>206</v>
      </c>
      <c r="D121" s="319"/>
      <c r="E121" s="319"/>
      <c r="F121" s="319"/>
      <c r="G121" s="319"/>
      <c r="H121" s="319"/>
      <c r="I121" s="319"/>
      <c r="J121" s="319"/>
      <c r="K121" s="319"/>
      <c r="L121" s="319"/>
      <c r="M121" s="26"/>
    </row>
    <row r="122" spans="1:13" ht="70.5" customHeight="1">
      <c r="A122" s="10"/>
      <c r="B122" s="10"/>
      <c r="C122" s="253"/>
      <c r="D122" s="254"/>
      <c r="E122" s="254"/>
      <c r="F122" s="254"/>
      <c r="G122" s="254"/>
      <c r="H122" s="254"/>
      <c r="I122" s="254"/>
      <c r="J122" s="254"/>
      <c r="K122" s="254"/>
      <c r="L122" s="255"/>
      <c r="M122" s="20"/>
    </row>
    <row r="123" spans="1:13" ht="18" customHeight="1">
      <c r="A123" s="10"/>
      <c r="B123" s="10"/>
      <c r="C123" s="203"/>
      <c r="D123" s="203"/>
      <c r="E123" s="203"/>
      <c r="F123" s="203"/>
      <c r="G123" s="203"/>
      <c r="H123" s="203"/>
      <c r="I123" s="203"/>
      <c r="J123" s="203"/>
      <c r="K123" s="203"/>
      <c r="L123" s="203"/>
      <c r="M123" s="20"/>
    </row>
    <row r="124" spans="1:13" ht="46.5" customHeight="1">
      <c r="A124" s="10"/>
      <c r="B124" s="10"/>
      <c r="C124" s="301" t="s">
        <v>220</v>
      </c>
      <c r="D124" s="301"/>
      <c r="E124" s="301"/>
      <c r="F124" s="301"/>
      <c r="G124" s="301"/>
      <c r="H124" s="301"/>
      <c r="I124" s="301"/>
      <c r="J124" s="301"/>
      <c r="K124" s="301"/>
      <c r="L124" s="301"/>
      <c r="M124" s="20"/>
    </row>
    <row r="125" spans="1:12" ht="35.25" customHeight="1">
      <c r="A125" s="10"/>
      <c r="B125" s="10"/>
      <c r="C125" s="284"/>
      <c r="D125" s="286"/>
      <c r="E125" s="208"/>
      <c r="F125" s="208"/>
      <c r="G125" s="4"/>
      <c r="H125" s="4"/>
      <c r="I125" s="4"/>
      <c r="J125" s="4"/>
      <c r="K125" s="4"/>
      <c r="L125" s="4"/>
    </row>
    <row r="126" spans="1:13" ht="50.25" customHeight="1">
      <c r="A126" s="10"/>
      <c r="B126" s="10"/>
      <c r="C126" s="301" t="s">
        <v>221</v>
      </c>
      <c r="D126" s="301"/>
      <c r="E126" s="301"/>
      <c r="F126" s="301"/>
      <c r="G126" s="301"/>
      <c r="H126" s="301"/>
      <c r="I126" s="301"/>
      <c r="J126" s="301"/>
      <c r="K126" s="301"/>
      <c r="L126" s="301"/>
      <c r="M126" s="20"/>
    </row>
    <row r="127" spans="1:12" ht="30" customHeight="1">
      <c r="A127" s="10"/>
      <c r="B127" s="10"/>
      <c r="C127" s="284"/>
      <c r="D127" s="286"/>
      <c r="E127" s="208"/>
      <c r="F127" s="208"/>
      <c r="G127" s="4"/>
      <c r="H127" s="4"/>
      <c r="I127" s="4"/>
      <c r="J127" s="4"/>
      <c r="K127" s="4"/>
      <c r="L127" s="4"/>
    </row>
    <row r="128" spans="1:13" ht="42.75" customHeight="1">
      <c r="A128" s="10"/>
      <c r="B128" s="10"/>
      <c r="C128" s="319" t="s">
        <v>206</v>
      </c>
      <c r="D128" s="319"/>
      <c r="E128" s="319"/>
      <c r="F128" s="319"/>
      <c r="G128" s="319"/>
      <c r="H128" s="319"/>
      <c r="I128" s="319"/>
      <c r="J128" s="319"/>
      <c r="K128" s="319"/>
      <c r="L128" s="319"/>
      <c r="M128" s="26"/>
    </row>
    <row r="129" spans="1:13" ht="66" customHeight="1">
      <c r="A129" s="10"/>
      <c r="B129" s="10"/>
      <c r="C129" s="342"/>
      <c r="D129" s="342"/>
      <c r="E129" s="342"/>
      <c r="F129" s="342"/>
      <c r="G129" s="342"/>
      <c r="H129" s="342"/>
      <c r="I129" s="342"/>
      <c r="J129" s="342"/>
      <c r="K129" s="342"/>
      <c r="L129" s="342"/>
      <c r="M129" s="20"/>
    </row>
    <row r="130" spans="3:13" ht="13.5">
      <c r="C130" s="4"/>
      <c r="D130" s="4"/>
      <c r="E130" s="4"/>
      <c r="F130" s="4"/>
      <c r="G130" s="4"/>
      <c r="H130" s="4"/>
      <c r="I130" s="4"/>
      <c r="J130" s="4"/>
      <c r="K130" s="4"/>
      <c r="L130" s="4"/>
      <c r="M130" s="20"/>
    </row>
    <row r="131" spans="3:13" ht="50.25" customHeight="1">
      <c r="C131" s="301" t="s">
        <v>302</v>
      </c>
      <c r="D131" s="301"/>
      <c r="E131" s="301"/>
      <c r="F131" s="301"/>
      <c r="G131" s="301"/>
      <c r="H131" s="301"/>
      <c r="I131" s="301"/>
      <c r="J131" s="301"/>
      <c r="K131" s="301"/>
      <c r="L131" s="301"/>
      <c r="M131" s="20"/>
    </row>
    <row r="132" spans="3:12" ht="26.25" customHeight="1">
      <c r="C132" s="319" t="s">
        <v>206</v>
      </c>
      <c r="D132" s="319"/>
      <c r="E132" s="319"/>
      <c r="F132" s="319"/>
      <c r="G132" s="319"/>
      <c r="H132" s="319"/>
      <c r="I132" s="319"/>
      <c r="J132" s="319"/>
      <c r="K132" s="319"/>
      <c r="L132" s="319"/>
    </row>
    <row r="133" spans="3:13" ht="111" customHeight="1">
      <c r="C133" s="342"/>
      <c r="D133" s="342"/>
      <c r="E133" s="342"/>
      <c r="F133" s="342"/>
      <c r="G133" s="342"/>
      <c r="H133" s="342"/>
      <c r="I133" s="342"/>
      <c r="J133" s="342"/>
      <c r="K133" s="342"/>
      <c r="L133" s="342"/>
      <c r="M133" s="26"/>
    </row>
    <row r="134" spans="3:13" ht="13.5">
      <c r="C134" s="4"/>
      <c r="D134" s="4"/>
      <c r="E134" s="4"/>
      <c r="F134" s="4"/>
      <c r="G134" s="4"/>
      <c r="H134" s="4"/>
      <c r="I134" s="4"/>
      <c r="J134" s="4"/>
      <c r="K134" s="4"/>
      <c r="L134" s="4"/>
      <c r="M134" s="20"/>
    </row>
    <row r="135" spans="3:13" ht="111" customHeight="1">
      <c r="C135" s="301" t="s">
        <v>303</v>
      </c>
      <c r="D135" s="301"/>
      <c r="E135" s="301"/>
      <c r="F135" s="301"/>
      <c r="G135" s="301"/>
      <c r="H135" s="301"/>
      <c r="I135" s="301"/>
      <c r="J135" s="301"/>
      <c r="K135" s="301"/>
      <c r="L135" s="301"/>
      <c r="M135" s="20"/>
    </row>
    <row r="136" spans="3:13" ht="34.5" customHeight="1">
      <c r="C136" s="319" t="s">
        <v>217</v>
      </c>
      <c r="D136" s="319"/>
      <c r="E136" s="319"/>
      <c r="F136" s="319"/>
      <c r="G136" s="319"/>
      <c r="H136" s="319"/>
      <c r="I136" s="319"/>
      <c r="J136" s="319"/>
      <c r="K136" s="319"/>
      <c r="L136" s="319"/>
      <c r="M136" s="20"/>
    </row>
    <row r="137" spans="3:13" ht="13.5">
      <c r="C137" s="312"/>
      <c r="D137" s="313"/>
      <c r="E137" s="313"/>
      <c r="F137" s="313"/>
      <c r="G137" s="313"/>
      <c r="H137" s="313"/>
      <c r="I137" s="313"/>
      <c r="J137" s="313"/>
      <c r="K137" s="313"/>
      <c r="L137" s="314"/>
      <c r="M137" s="20"/>
    </row>
    <row r="138" spans="3:13" ht="126" customHeight="1">
      <c r="C138" s="315"/>
      <c r="D138" s="316"/>
      <c r="E138" s="316"/>
      <c r="F138" s="316"/>
      <c r="G138" s="316"/>
      <c r="H138" s="316"/>
      <c r="I138" s="316"/>
      <c r="J138" s="316"/>
      <c r="K138" s="316"/>
      <c r="L138" s="317"/>
      <c r="M138" s="20"/>
    </row>
    <row r="139" ht="13.5">
      <c r="M139" s="20"/>
    </row>
    <row r="141" ht="13.5">
      <c r="M141" s="26"/>
    </row>
    <row r="142" ht="13.5">
      <c r="M142" s="20"/>
    </row>
    <row r="143" ht="13.5">
      <c r="M143" s="20"/>
    </row>
    <row r="144" ht="13.5">
      <c r="M144" s="20"/>
    </row>
    <row r="145" ht="13.5">
      <c r="M145" s="20"/>
    </row>
  </sheetData>
  <sheetProtection password="D0DC" sheet="1" selectLockedCells="1"/>
  <mergeCells count="81">
    <mergeCell ref="C132:L132"/>
    <mergeCell ref="C133:L133"/>
    <mergeCell ref="C135:L135"/>
    <mergeCell ref="C136:L136"/>
    <mergeCell ref="C137:L138"/>
    <mergeCell ref="C124:L124"/>
    <mergeCell ref="C125:D125"/>
    <mergeCell ref="C126:L126"/>
    <mergeCell ref="C127:D127"/>
    <mergeCell ref="C129:L129"/>
    <mergeCell ref="C131:L131"/>
    <mergeCell ref="C108:D108"/>
    <mergeCell ref="C109:L109"/>
    <mergeCell ref="C110:L111"/>
    <mergeCell ref="C113:L113"/>
    <mergeCell ref="C114:G114"/>
    <mergeCell ref="C115:L115"/>
    <mergeCell ref="C89:L89"/>
    <mergeCell ref="C91:L91"/>
    <mergeCell ref="C92:D92"/>
    <mergeCell ref="C94:L94"/>
    <mergeCell ref="C88:L88"/>
    <mergeCell ref="C93:L93"/>
    <mergeCell ref="C82:D82"/>
    <mergeCell ref="E82:F82"/>
    <mergeCell ref="H82:I82"/>
    <mergeCell ref="J82:K82"/>
    <mergeCell ref="C86:D86"/>
    <mergeCell ref="E86:F86"/>
    <mergeCell ref="C33:L34"/>
    <mergeCell ref="C37:L37"/>
    <mergeCell ref="C39:L39"/>
    <mergeCell ref="C40:H40"/>
    <mergeCell ref="C41:L41"/>
    <mergeCell ref="F28:J32"/>
    <mergeCell ref="C42:L45"/>
    <mergeCell ref="C47:L47"/>
    <mergeCell ref="C49:L49"/>
    <mergeCell ref="C48:D48"/>
    <mergeCell ref="C50:D50"/>
    <mergeCell ref="C51:L51"/>
    <mergeCell ref="C52:D52"/>
    <mergeCell ref="C56:L56"/>
    <mergeCell ref="C59:L59"/>
    <mergeCell ref="C53:L53"/>
    <mergeCell ref="C57:L57"/>
    <mergeCell ref="C60:L61"/>
    <mergeCell ref="C63:L63"/>
    <mergeCell ref="C66:L66"/>
    <mergeCell ref="C64:H64"/>
    <mergeCell ref="C67:H67"/>
    <mergeCell ref="C71:L71"/>
    <mergeCell ref="C73:L73"/>
    <mergeCell ref="C69:L69"/>
    <mergeCell ref="C70:D70"/>
    <mergeCell ref="C72:D72"/>
    <mergeCell ref="C74:L74"/>
    <mergeCell ref="C78:L78"/>
    <mergeCell ref="C76:L76"/>
    <mergeCell ref="C77:D77"/>
    <mergeCell ref="C84:D84"/>
    <mergeCell ref="E84:F84"/>
    <mergeCell ref="H84:I84"/>
    <mergeCell ref="J84:K84"/>
    <mergeCell ref="C79:H79"/>
    <mergeCell ref="C81:L81"/>
    <mergeCell ref="C98:L98"/>
    <mergeCell ref="C96:L96"/>
    <mergeCell ref="C97:H97"/>
    <mergeCell ref="C99:L99"/>
    <mergeCell ref="C101:L101"/>
    <mergeCell ref="C102:G102"/>
    <mergeCell ref="C103:L103"/>
    <mergeCell ref="C104:L105"/>
    <mergeCell ref="C107:L107"/>
    <mergeCell ref="C116:L117"/>
    <mergeCell ref="C119:L119"/>
    <mergeCell ref="C128:L128"/>
    <mergeCell ref="C121:L121"/>
    <mergeCell ref="C120:D120"/>
    <mergeCell ref="C122:L122"/>
  </mergeCells>
  <dataValidations count="19">
    <dataValidation type="list" allowBlank="1" showInputMessage="1" showErrorMessage="1" prompt="Para seleccionar una opción, por favor, pulse el icono de la flecha." error="Por favor, seleccione una de las opciones habilitadas en el menú desplegable." sqref="C127:D127 C125:D125 C92:D92 C77:D77 C70:D70 C72:D72 C108:D108 C120:D120">
      <formula1>$C$3:$C$5</formula1>
    </dataValidation>
    <dataValidation type="list" allowBlank="1" showInputMessage="1" showErrorMessage="1" prompt="Para seleccionar una opción, por favor, pulse el icono de la flecha." error="Por favor, seleccione una de las opciones habilitadas en el menú desplegable." sqref="C114">
      <formula1>$J$24:$J$27</formula1>
    </dataValidation>
    <dataValidation type="list" allowBlank="1" showInputMessage="1" showErrorMessage="1" prompt="Para seleccionar una opción, por favor, pulse el icono de la flecha." error="Por favor, seleccione una de las opciones habilitadas en el menú desplegable." sqref="C102:G102">
      <formula1>$I$16:$I$21</formula1>
    </dataValidation>
    <dataValidation type="list" allowBlank="1" showInputMessage="1" showErrorMessage="1" prompt="Para seleccionar una opción, por favor, pulse el icono de la flecha." error="Por favor, seleccione una de las opciones habilitadas en el menú desplegable." sqref="C79:H79">
      <formula1>$C$17:$C$19</formula1>
    </dataValidation>
    <dataValidation type="list" allowBlank="1" showInputMessage="1" showErrorMessage="1" prompt="Para seleccionar una opción, por favor, pulse el icono de la flecha." error="Por favor, seleccione una de las opciones habilitadas en el menú desplegable." sqref="C67">
      <formula1>$H$10:$H$13</formula1>
    </dataValidation>
    <dataValidation type="list" allowBlank="1" showInputMessage="1" showErrorMessage="1" prompt="Para seleccionar una opción, por favor, pulse el icono de la flecha." error="Por favor, seleccione una de las opciones habilitadas en el menú desplegable." sqref="C64">
      <formula1>$N$10:$N$13</formula1>
    </dataValidation>
    <dataValidation type="list" allowBlank="1" showInputMessage="1" showErrorMessage="1" prompt="Para seleccionar una opción, por favor, pulse el icono de la flecha." error="Por favor, seleccione una de las opciones habilitadas en el menú desplegable." sqref="C40">
      <formula1>$E$3:$E$7</formula1>
    </dataValidation>
    <dataValidation type="list" allowBlank="1" showInputMessage="1" showErrorMessage="1" prompt="Para seleccionar una opción, por favor, pulse el icono de la flecha." error="Por favor, seleccione una de las opciones habilitadas en el menú desplegable." sqref="C97:H97">
      <formula1>$C$22:$C$24</formula1>
    </dataValidation>
    <dataValidation type="textLength" operator="lessThanOrEqual" allowBlank="1" showInputMessage="1" showErrorMessage="1" error="Por favor, no sobrepasar los 2.000 caracteres establecidos" sqref="C42:L45">
      <formula1>L6</formula1>
    </dataValidation>
    <dataValidation type="textLength" operator="lessThanOrEqual" allowBlank="1" showInputMessage="1" showErrorMessage="1" error="Por favor, no sobrepasar los 400 caracteres establecidos" sqref="C57:L57">
      <formula1>L3</formula1>
    </dataValidation>
    <dataValidation type="textLength" operator="lessThanOrEqual" allowBlank="1" showInputMessage="1" showErrorMessage="1" error="Por favor, no sobrepasar los 400 caracteres establecidos" sqref="C74:L74">
      <formula1>L3</formula1>
    </dataValidation>
    <dataValidation type="textLength" operator="lessThanOrEqual" allowBlank="1" showInputMessage="1" showErrorMessage="1" error="Por favor, no sobrepasar los 400 caracteres establecidos" sqref="C89:L89">
      <formula1>L3</formula1>
    </dataValidation>
    <dataValidation type="textLength" operator="lessThanOrEqual" allowBlank="1" showInputMessage="1" showErrorMessage="1" error="Por favor, no sobrepasar los 400 caracteres establecidos" sqref="C94:L94">
      <formula1>L3</formula1>
    </dataValidation>
    <dataValidation type="textLength" operator="lessThanOrEqual" allowBlank="1" showInputMessage="1" showErrorMessage="1" error="Por favor, no sobrepasar los 400 caracteres establecidos" sqref="C99:L99">
      <formula1>L3</formula1>
    </dataValidation>
    <dataValidation type="textLength" operator="lessThanOrEqual" allowBlank="1" showInputMessage="1" showErrorMessage="1" error="Por favor, no sobrepasar los 400 caracteres establecidos" sqref="C122:L122">
      <formula1>L3</formula1>
    </dataValidation>
    <dataValidation type="textLength" operator="lessThanOrEqual" allowBlank="1" showInputMessage="1" showErrorMessage="1" error="Por favor, no sobrepasar los 400 caracteres establecidos" sqref="C129:L129 C133:L133">
      <formula1>L3</formula1>
    </dataValidation>
    <dataValidation type="textLength" operator="lessThanOrEqual" allowBlank="1" showInputMessage="1" showErrorMessage="1" error="Por favor, no sobrepasar los 1.000 caracteres establecidos" sqref="C116:L117 C110:L111 C104:L105 C60:L61 C137:L138">
      <formula1>$L$4</formula1>
    </dataValidation>
    <dataValidation type="whole" operator="greaterThanOrEqual" allowBlank="1" showInputMessage="1" showErrorMessage="1" error="Por favor, introduzca una cantidad" sqref="C48:D48 C55:K55">
      <formula1>0</formula1>
    </dataValidation>
    <dataValidation type="decimal" operator="greaterThanOrEqual" allowBlank="1" showInputMessage="1" showErrorMessage="1" error="Por favor, introduzca una cantidad" sqref="C50:D50">
      <formula1>0</formula1>
    </dataValidation>
  </dataValidations>
  <printOptions/>
  <pageMargins left="0.31496062992125984" right="0.2362204724409449" top="0.31496062992125984" bottom="0.1968503937007874" header="0.2755905511811024" footer="0.31496062992125984"/>
  <pageSetup fitToHeight="0" horizontalDpi="600" verticalDpi="600" orientation="portrait" paperSize="9" scale="56" r:id="rId2"/>
  <headerFooter>
    <oddFooter>&amp;C&amp;14Página &amp;P de &amp;N</oddFooter>
  </headerFooter>
  <rowBreaks count="3" manualBreakCount="3">
    <brk id="55" min="1" max="12" man="1"/>
    <brk id="89" min="1" max="12" man="1"/>
    <brk id="111" min="1" max="12" man="1"/>
  </rowBreaks>
  <customProperties>
    <customPr name="EpmWorksheetKeyString_GUID" r:id="rId3"/>
  </customProperties>
  <drawing r:id="rId1"/>
</worksheet>
</file>

<file path=xl/worksheets/sheet4.xml><?xml version="1.0" encoding="utf-8"?>
<worksheet xmlns="http://schemas.openxmlformats.org/spreadsheetml/2006/main" xmlns:r="http://schemas.openxmlformats.org/officeDocument/2006/relationships">
  <sheetPr>
    <tabColor theme="0" tint="-0.3499799966812134"/>
    <pageSetUpPr fitToPage="1"/>
  </sheetPr>
  <dimension ref="A1:P226"/>
  <sheetViews>
    <sheetView showGridLines="0" showRowColHeaders="0" zoomScale="80" zoomScaleNormal="80" zoomScaleSheetLayoutView="68" zoomScalePageLayoutView="0" workbookViewId="0" topLeftCell="A137">
      <selection activeCell="E147" sqref="E147:F147"/>
    </sheetView>
  </sheetViews>
  <sheetFormatPr defaultColWidth="9.28125" defaultRowHeight="15"/>
  <cols>
    <col min="1" max="1" width="4.7109375" style="7" customWidth="1"/>
    <col min="2" max="2" width="2.7109375" style="7" customWidth="1"/>
    <col min="3" max="3" width="16.8515625" style="7" customWidth="1"/>
    <col min="4" max="4" width="22.00390625" style="7" customWidth="1"/>
    <col min="5" max="5" width="18.28125" style="7" customWidth="1"/>
    <col min="6" max="6" width="18.00390625" style="7" customWidth="1"/>
    <col min="7" max="7" width="16.57421875" style="7" customWidth="1"/>
    <col min="8" max="8" width="17.00390625" style="7" customWidth="1"/>
    <col min="9" max="9" width="14.7109375" style="7" customWidth="1"/>
    <col min="10" max="10" width="17.8515625" style="7" customWidth="1"/>
    <col min="11" max="11" width="25.28125" style="7" customWidth="1"/>
    <col min="12" max="12" width="22.57421875" style="7" customWidth="1"/>
    <col min="13" max="13" width="3.28125" style="7" customWidth="1"/>
    <col min="14" max="16384" width="9.28125" style="7" customWidth="1"/>
  </cols>
  <sheetData>
    <row r="1" spans="11:12" ht="13.5" hidden="1">
      <c r="K1" s="20"/>
      <c r="L1" s="20"/>
    </row>
    <row r="2" spans="1:13" ht="13.5" hidden="1">
      <c r="A2" s="46"/>
      <c r="B2" s="46"/>
      <c r="C2" s="77"/>
      <c r="D2" s="78"/>
      <c r="I2" s="20"/>
      <c r="K2" s="20"/>
      <c r="L2" s="21" t="s">
        <v>30</v>
      </c>
      <c r="M2" s="46"/>
    </row>
    <row r="3" spans="3:12" ht="13.5" hidden="1">
      <c r="C3" s="22"/>
      <c r="E3" s="7" t="s">
        <v>131</v>
      </c>
      <c r="F3" s="7" t="s">
        <v>134</v>
      </c>
      <c r="H3" s="7" t="e">
        <f>IF('1. Datos Básicos'!#REF!='1. Datos Básicos'!$F$3,'3. Calidad Operación'!E3,'3. Calidad Operación'!F3)</f>
        <v>#REF!</v>
      </c>
      <c r="I3" s="20"/>
      <c r="K3" s="27"/>
      <c r="L3" s="23">
        <v>200</v>
      </c>
    </row>
    <row r="4" spans="3:12" ht="13.5" hidden="1">
      <c r="C4" s="22" t="s">
        <v>55</v>
      </c>
      <c r="E4" s="7" t="s">
        <v>132</v>
      </c>
      <c r="F4" s="7" t="s">
        <v>135</v>
      </c>
      <c r="H4" s="7" t="e">
        <f>IF('1. Datos Básicos'!#REF!='1. Datos Básicos'!$F$3,'3. Calidad Operación'!E4,'3. Calidad Operación'!F4)</f>
        <v>#REF!</v>
      </c>
      <c r="I4" s="20"/>
      <c r="K4" s="27"/>
      <c r="L4" s="23">
        <v>400</v>
      </c>
    </row>
    <row r="5" spans="3:14" ht="13.5" hidden="1">
      <c r="C5" s="22" t="s">
        <v>54</v>
      </c>
      <c r="E5" s="7" t="s">
        <v>133</v>
      </c>
      <c r="F5" s="7" t="s">
        <v>137</v>
      </c>
      <c r="H5" s="7" t="e">
        <f>IF('1. Datos Básicos'!#REF!='1. Datos Básicos'!$F$3,'3. Calidad Operación'!E5,'3. Calidad Operación'!F5)</f>
        <v>#REF!</v>
      </c>
      <c r="I5" s="20"/>
      <c r="K5" s="27"/>
      <c r="L5" s="23">
        <v>1000</v>
      </c>
      <c r="N5" s="7" t="s">
        <v>49</v>
      </c>
    </row>
    <row r="6" spans="5:14" ht="13.5" hidden="1">
      <c r="E6" s="7" t="s">
        <v>136</v>
      </c>
      <c r="F6" s="7" t="s">
        <v>49</v>
      </c>
      <c r="H6" s="7" t="e">
        <f>IF('1. Datos Básicos'!#REF!='1. Datos Básicos'!$F$3,'3. Calidad Operación'!E6,'3. Calidad Operación'!F6)</f>
        <v>#REF!</v>
      </c>
      <c r="I6" s="20"/>
      <c r="K6" s="20"/>
      <c r="L6" s="23">
        <v>1500</v>
      </c>
      <c r="N6" s="7" t="s">
        <v>49</v>
      </c>
    </row>
    <row r="7" spans="5:14" ht="13.5" hidden="1">
      <c r="E7" s="7" t="s">
        <v>153</v>
      </c>
      <c r="F7" s="7" t="s">
        <v>49</v>
      </c>
      <c r="H7" s="7" t="e">
        <f>IF('1. Datos Básicos'!#REF!='1. Datos Básicos'!$F$3,'3. Calidad Operación'!E7,'3. Calidad Operación'!F7)</f>
        <v>#REF!</v>
      </c>
      <c r="I7" s="20"/>
      <c r="K7" s="27"/>
      <c r="L7" s="23">
        <v>2000</v>
      </c>
      <c r="N7" s="7" t="s">
        <v>49</v>
      </c>
    </row>
    <row r="8" spans="5:12" ht="13.5" hidden="1">
      <c r="E8" s="7" t="s">
        <v>154</v>
      </c>
      <c r="F8" s="7" t="s">
        <v>49</v>
      </c>
      <c r="H8" s="7" t="e">
        <f>IF('1. Datos Básicos'!#REF!='1. Datos Básicos'!$F$3,'3. Calidad Operación'!E8,'3. Calidad Operación'!F8)</f>
        <v>#REF!</v>
      </c>
      <c r="I8" s="20"/>
      <c r="K8" s="27"/>
      <c r="L8" s="27"/>
    </row>
    <row r="9" spans="5:12" ht="13.5" hidden="1">
      <c r="E9" s="7" t="s">
        <v>155</v>
      </c>
      <c r="F9" s="80" t="s">
        <v>49</v>
      </c>
      <c r="G9" s="80"/>
      <c r="H9" s="7" t="e">
        <f>IF('1. Datos Básicos'!#REF!='1. Datos Básicos'!$F$3,'3. Calidad Operación'!E9,'3. Calidad Operación'!F9)</f>
        <v>#REF!</v>
      </c>
      <c r="I9" s="80"/>
      <c r="J9" s="80"/>
      <c r="K9" s="27"/>
      <c r="L9" s="27"/>
    </row>
    <row r="10" spans="5:12" ht="13.5" hidden="1">
      <c r="E10" s="7" t="s">
        <v>137</v>
      </c>
      <c r="F10" s="80" t="s">
        <v>49</v>
      </c>
      <c r="G10" s="80"/>
      <c r="H10" s="7" t="e">
        <f>IF('1. Datos Básicos'!#REF!='1. Datos Básicos'!$F$3,'3. Calidad Operación'!E10,'3. Calidad Operación'!F10)</f>
        <v>#REF!</v>
      </c>
      <c r="I10" s="80"/>
      <c r="J10" s="80"/>
      <c r="K10" s="27"/>
      <c r="L10" s="27"/>
    </row>
    <row r="11" spans="5:12" ht="13.5" hidden="1">
      <c r="E11" s="80" t="s">
        <v>138</v>
      </c>
      <c r="F11" s="80" t="s">
        <v>49</v>
      </c>
      <c r="G11" s="80"/>
      <c r="H11" s="7" t="e">
        <f>IF('1. Datos Básicos'!#REF!='1. Datos Básicos'!$F$3,'3. Calidad Operación'!E11,'3. Calidad Operación'!F11)</f>
        <v>#REF!</v>
      </c>
      <c r="I11" s="80"/>
      <c r="J11" s="80"/>
      <c r="L11" s="20"/>
    </row>
    <row r="12" spans="5:12" ht="13.5" hidden="1">
      <c r="E12" s="80"/>
      <c r="F12" s="80"/>
      <c r="G12" s="80"/>
      <c r="H12" s="80"/>
      <c r="I12" s="80"/>
      <c r="J12" s="80"/>
      <c r="K12" s="80"/>
      <c r="L12" s="20"/>
    </row>
    <row r="13" spans="5:12" ht="13.5" hidden="1">
      <c r="E13" s="80"/>
      <c r="F13" s="80"/>
      <c r="G13" s="80"/>
      <c r="H13" s="80"/>
      <c r="I13" s="80"/>
      <c r="J13" s="80"/>
      <c r="K13" s="80"/>
      <c r="L13" s="27"/>
    </row>
    <row r="14" spans="4:12" ht="13.5" hidden="1">
      <c r="D14" s="80"/>
      <c r="E14" s="80"/>
      <c r="F14" s="80"/>
      <c r="G14" s="80"/>
      <c r="H14" s="80"/>
      <c r="I14" s="80"/>
      <c r="J14" s="80"/>
      <c r="K14" s="80"/>
      <c r="L14" s="27"/>
    </row>
    <row r="15" spans="3:12" ht="13.5" hidden="1">
      <c r="C15" s="39"/>
      <c r="D15" s="40"/>
      <c r="E15" s="41"/>
      <c r="F15" s="27"/>
      <c r="G15" s="80"/>
      <c r="H15" s="80"/>
      <c r="I15" s="80"/>
      <c r="J15" s="80"/>
      <c r="K15" s="27"/>
      <c r="L15" s="27"/>
    </row>
    <row r="16" spans="3:16" ht="13.5" hidden="1">
      <c r="C16" s="42" t="s">
        <v>15</v>
      </c>
      <c r="D16" s="18"/>
      <c r="E16" s="19"/>
      <c r="G16" s="80"/>
      <c r="H16" s="80"/>
      <c r="I16" s="80"/>
      <c r="J16" s="80"/>
      <c r="L16" s="27" t="s">
        <v>279</v>
      </c>
      <c r="O16" s="27"/>
      <c r="P16" s="27"/>
    </row>
    <row r="17" spans="3:12" ht="13.5" hidden="1">
      <c r="C17" s="81" t="s">
        <v>116</v>
      </c>
      <c r="D17" s="79"/>
      <c r="E17" s="55"/>
      <c r="G17" s="80"/>
      <c r="H17" s="80"/>
      <c r="I17" s="80"/>
      <c r="J17" s="80"/>
      <c r="L17" s="7" t="s">
        <v>234</v>
      </c>
    </row>
    <row r="18" spans="3:12" ht="13.5" hidden="1">
      <c r="C18" s="42" t="s">
        <v>121</v>
      </c>
      <c r="D18" s="18"/>
      <c r="E18" s="19"/>
      <c r="G18" s="80"/>
      <c r="H18" s="80"/>
      <c r="I18" s="80"/>
      <c r="J18" s="80"/>
      <c r="L18" s="7" t="s">
        <v>235</v>
      </c>
    </row>
    <row r="19" spans="3:12" ht="13.5" hidden="1">
      <c r="C19" s="42" t="s">
        <v>13</v>
      </c>
      <c r="D19" s="18"/>
      <c r="E19" s="19"/>
      <c r="G19" s="80"/>
      <c r="H19" s="80"/>
      <c r="I19" s="80"/>
      <c r="J19" s="80"/>
      <c r="L19" s="7" t="s">
        <v>280</v>
      </c>
    </row>
    <row r="20" spans="3:12" ht="13.5" hidden="1">
      <c r="C20" s="42" t="s">
        <v>16</v>
      </c>
      <c r="D20" s="79"/>
      <c r="E20" s="55"/>
      <c r="G20" s="80"/>
      <c r="H20" s="80"/>
      <c r="I20" s="80"/>
      <c r="J20" s="80"/>
      <c r="L20" s="7" t="s">
        <v>281</v>
      </c>
    </row>
    <row r="21" spans="3:16" ht="13.5" hidden="1">
      <c r="C21" s="81" t="s">
        <v>14</v>
      </c>
      <c r="D21" s="18"/>
      <c r="E21" s="19"/>
      <c r="G21" s="80"/>
      <c r="H21" s="80"/>
      <c r="I21" s="80"/>
      <c r="J21" s="80"/>
      <c r="L21" s="7" t="s">
        <v>282</v>
      </c>
      <c r="O21" s="27"/>
      <c r="P21" s="27"/>
    </row>
    <row r="22" spans="3:16" ht="13.5" hidden="1">
      <c r="C22" s="39" t="s">
        <v>18</v>
      </c>
      <c r="D22" s="79"/>
      <c r="E22" s="55"/>
      <c r="G22" s="80"/>
      <c r="H22" s="80"/>
      <c r="I22" s="80"/>
      <c r="J22" s="80"/>
      <c r="O22" s="27"/>
      <c r="P22" s="27"/>
    </row>
    <row r="23" spans="3:16" ht="13.5" hidden="1">
      <c r="C23" s="42" t="s">
        <v>114</v>
      </c>
      <c r="D23" s="18"/>
      <c r="E23" s="19"/>
      <c r="G23" s="80"/>
      <c r="H23" s="80"/>
      <c r="I23" s="80"/>
      <c r="J23" s="80"/>
      <c r="O23" s="27"/>
      <c r="P23" s="27"/>
    </row>
    <row r="24" spans="3:16" ht="13.5" hidden="1">
      <c r="C24" s="42" t="s">
        <v>17</v>
      </c>
      <c r="D24" s="18"/>
      <c r="E24" s="19"/>
      <c r="G24" s="86"/>
      <c r="O24" s="27"/>
      <c r="P24" s="27"/>
    </row>
    <row r="25" spans="3:16" ht="13.5" hidden="1">
      <c r="C25" s="43" t="s">
        <v>122</v>
      </c>
      <c r="D25" s="18"/>
      <c r="E25" s="19"/>
      <c r="G25" s="42"/>
      <c r="H25" s="18"/>
      <c r="I25" s="18"/>
      <c r="J25" s="19"/>
      <c r="O25" s="27"/>
      <c r="P25" s="27"/>
    </row>
    <row r="26" spans="3:16" ht="13.5" hidden="1">
      <c r="C26" s="42" t="s">
        <v>22</v>
      </c>
      <c r="D26" s="18"/>
      <c r="E26" s="19"/>
      <c r="G26" s="42" t="s">
        <v>55</v>
      </c>
      <c r="H26" s="18"/>
      <c r="I26" s="18"/>
      <c r="J26" s="19"/>
      <c r="O26" s="27"/>
      <c r="P26" s="27"/>
    </row>
    <row r="27" spans="3:12" ht="13.5" hidden="1">
      <c r="C27" s="42" t="s">
        <v>123</v>
      </c>
      <c r="D27" s="18"/>
      <c r="E27" s="19"/>
      <c r="G27" s="42" t="s">
        <v>54</v>
      </c>
      <c r="H27" s="18"/>
      <c r="I27" s="18"/>
      <c r="J27" s="19"/>
      <c r="L27" s="27"/>
    </row>
    <row r="28" ht="13.5" hidden="1">
      <c r="L28" s="27"/>
    </row>
    <row r="29" spans="3:12" ht="13.5" hidden="1">
      <c r="C29" s="42" t="s">
        <v>239</v>
      </c>
      <c r="L29" s="27"/>
    </row>
    <row r="30" spans="3:12" ht="13.5" hidden="1">
      <c r="C30" s="42" t="s">
        <v>240</v>
      </c>
      <c r="L30" s="27"/>
    </row>
    <row r="31" spans="3:12" ht="13.5" hidden="1">
      <c r="C31" s="42" t="s">
        <v>241</v>
      </c>
      <c r="L31" s="27"/>
    </row>
    <row r="32" spans="3:12" ht="13.5" hidden="1">
      <c r="C32" s="42" t="s">
        <v>242</v>
      </c>
      <c r="L32" s="27"/>
    </row>
    <row r="33" spans="3:12" ht="13.5" hidden="1">
      <c r="C33" s="42" t="s">
        <v>243</v>
      </c>
      <c r="L33" s="27"/>
    </row>
    <row r="34" spans="3:12" ht="13.5" hidden="1">
      <c r="C34" s="42" t="s">
        <v>244</v>
      </c>
      <c r="L34" s="27"/>
    </row>
    <row r="35" spans="3:12" ht="13.5" hidden="1">
      <c r="C35" s="42" t="s">
        <v>245</v>
      </c>
      <c r="L35" s="27"/>
    </row>
    <row r="36" spans="3:12" ht="13.5" hidden="1">
      <c r="C36" s="42" t="s">
        <v>246</v>
      </c>
      <c r="L36" s="27"/>
    </row>
    <row r="37" spans="3:12" ht="13.5" hidden="1">
      <c r="C37" s="42" t="s">
        <v>247</v>
      </c>
      <c r="L37" s="27"/>
    </row>
    <row r="38" spans="3:12" ht="13.5" hidden="1">
      <c r="C38" s="42" t="s">
        <v>248</v>
      </c>
      <c r="L38" s="27"/>
    </row>
    <row r="39" spans="3:12" ht="13.5" hidden="1">
      <c r="C39" s="42" t="s">
        <v>249</v>
      </c>
      <c r="L39" s="27"/>
    </row>
    <row r="40" spans="3:12" ht="13.5" hidden="1">
      <c r="C40" s="42" t="s">
        <v>250</v>
      </c>
      <c r="L40" s="27"/>
    </row>
    <row r="41" spans="3:12" ht="13.5" hidden="1">
      <c r="C41" s="42" t="s">
        <v>251</v>
      </c>
      <c r="L41" s="27"/>
    </row>
    <row r="42" spans="3:12" ht="13.5" hidden="1">
      <c r="C42" s="42" t="s">
        <v>252</v>
      </c>
      <c r="L42" s="27"/>
    </row>
    <row r="43" spans="3:12" ht="13.5" hidden="1">
      <c r="C43" s="42" t="s">
        <v>253</v>
      </c>
      <c r="L43" s="27"/>
    </row>
    <row r="44" spans="3:12" ht="13.5" hidden="1">
      <c r="C44" s="42" t="s">
        <v>254</v>
      </c>
      <c r="L44" s="27"/>
    </row>
    <row r="45" spans="3:12" ht="13.5" hidden="1">
      <c r="C45" s="42" t="s">
        <v>255</v>
      </c>
      <c r="L45" s="27"/>
    </row>
    <row r="46" spans="3:12" ht="13.5" hidden="1">
      <c r="C46" s="42" t="s">
        <v>256</v>
      </c>
      <c r="L46" s="27"/>
    </row>
    <row r="47" spans="3:12" ht="13.5" hidden="1">
      <c r="C47" s="42" t="s">
        <v>257</v>
      </c>
      <c r="L47" s="27"/>
    </row>
    <row r="48" spans="3:12" ht="13.5" hidden="1">
      <c r="C48" s="42" t="s">
        <v>258</v>
      </c>
      <c r="L48" s="27"/>
    </row>
    <row r="49" spans="3:12" ht="13.5" hidden="1">
      <c r="C49" s="42" t="s">
        <v>259</v>
      </c>
      <c r="L49" s="27"/>
    </row>
    <row r="50" ht="13.5" hidden="1">
      <c r="L50" s="27"/>
    </row>
    <row r="51" ht="13.5" hidden="1">
      <c r="L51" s="27"/>
    </row>
    <row r="52" ht="13.5" hidden="1">
      <c r="L52" s="27"/>
    </row>
    <row r="53" ht="13.5" hidden="1">
      <c r="L53" s="27"/>
    </row>
    <row r="54" ht="13.5" hidden="1">
      <c r="L54" s="27"/>
    </row>
    <row r="55" ht="13.5" hidden="1">
      <c r="L55" s="27"/>
    </row>
    <row r="56" ht="13.5" hidden="1">
      <c r="L56" s="27"/>
    </row>
    <row r="57" ht="13.5" hidden="1">
      <c r="L57" s="27"/>
    </row>
    <row r="58" ht="13.5" hidden="1"/>
    <row r="59" ht="14.25">
      <c r="L59" s="27"/>
    </row>
    <row r="60" spans="1:13" ht="14.25">
      <c r="A60" s="141"/>
      <c r="B60" s="141"/>
      <c r="L60" s="27"/>
      <c r="M60" s="141"/>
    </row>
    <row r="61" spans="3:12" ht="33" customHeight="1">
      <c r="C61" s="7" t="s">
        <v>222</v>
      </c>
      <c r="E61" s="336" t="s">
        <v>310</v>
      </c>
      <c r="F61" s="336"/>
      <c r="G61" s="336"/>
      <c r="H61" s="336"/>
      <c r="I61" s="336"/>
      <c r="J61" s="336"/>
      <c r="L61" s="27"/>
    </row>
    <row r="62" spans="5:10" ht="14.25">
      <c r="E62" s="336"/>
      <c r="F62" s="336"/>
      <c r="G62" s="336"/>
      <c r="H62" s="336"/>
      <c r="I62" s="336"/>
      <c r="J62" s="336"/>
    </row>
    <row r="63" spans="5:12" ht="14.25">
      <c r="E63" s="336"/>
      <c r="F63" s="336"/>
      <c r="G63" s="336"/>
      <c r="H63" s="336"/>
      <c r="I63" s="336"/>
      <c r="J63" s="336"/>
      <c r="L63" s="27"/>
    </row>
    <row r="64" ht="14.25"/>
    <row r="66" spans="3:12" ht="13.5">
      <c r="C66" s="335" t="s">
        <v>161</v>
      </c>
      <c r="D66" s="335"/>
      <c r="E66" s="335"/>
      <c r="F66" s="335"/>
      <c r="G66" s="335"/>
      <c r="H66" s="335"/>
      <c r="I66" s="335"/>
      <c r="J66" s="335"/>
      <c r="K66" s="335"/>
      <c r="L66" s="335"/>
    </row>
    <row r="67" spans="3:12" s="10" customFormat="1" ht="17.25">
      <c r="C67" s="335"/>
      <c r="D67" s="335"/>
      <c r="E67" s="335"/>
      <c r="F67" s="335"/>
      <c r="G67" s="335"/>
      <c r="H67" s="335"/>
      <c r="I67" s="335"/>
      <c r="J67" s="335"/>
      <c r="K67" s="335"/>
      <c r="L67" s="335"/>
    </row>
    <row r="68" spans="4:12" s="10" customFormat="1" ht="17.25">
      <c r="D68" s="87"/>
      <c r="E68" s="87"/>
      <c r="F68" s="87"/>
      <c r="G68" s="87"/>
      <c r="H68" s="87"/>
      <c r="I68" s="87"/>
      <c r="J68" s="87"/>
      <c r="K68" s="87"/>
      <c r="L68" s="87"/>
    </row>
    <row r="69" spans="4:12" s="10" customFormat="1" ht="17.25">
      <c r="D69" s="87"/>
      <c r="E69" s="87"/>
      <c r="F69" s="87"/>
      <c r="G69" s="33"/>
      <c r="H69" s="11"/>
      <c r="I69" s="87"/>
      <c r="J69" s="87"/>
      <c r="K69" s="87"/>
      <c r="L69" s="87"/>
    </row>
    <row r="70" spans="3:12" s="10" customFormat="1" ht="23.25" thickBot="1">
      <c r="C70" s="377" t="s">
        <v>265</v>
      </c>
      <c r="D70" s="377"/>
      <c r="E70" s="377"/>
      <c r="F70" s="377"/>
      <c r="G70" s="377"/>
      <c r="H70" s="377"/>
      <c r="I70" s="377"/>
      <c r="J70" s="377"/>
      <c r="K70" s="377"/>
      <c r="L70" s="377"/>
    </row>
    <row r="71" spans="4:12" s="10" customFormat="1" ht="17.25">
      <c r="D71" s="87"/>
      <c r="E71" s="87"/>
      <c r="F71" s="87"/>
      <c r="G71" s="87"/>
      <c r="H71" s="87"/>
      <c r="I71" s="87"/>
      <c r="J71" s="87"/>
      <c r="K71" s="87"/>
      <c r="L71" s="87"/>
    </row>
    <row r="72" spans="1:13" ht="45" customHeight="1">
      <c r="A72" s="10"/>
      <c r="B72" s="10"/>
      <c r="C72" s="275" t="s">
        <v>266</v>
      </c>
      <c r="D72" s="275"/>
      <c r="E72" s="275"/>
      <c r="F72" s="275"/>
      <c r="G72" s="275"/>
      <c r="H72" s="275"/>
      <c r="I72" s="275"/>
      <c r="J72" s="275"/>
      <c r="K72" s="275"/>
      <c r="L72" s="275"/>
      <c r="M72" s="10"/>
    </row>
    <row r="73" spans="1:13" ht="26.25" customHeight="1">
      <c r="A73" s="10"/>
      <c r="B73" s="10"/>
      <c r="C73" s="378">
        <f>IF('1. Datos Básicos'!C52:M52="","",'1. Datos Básicos'!C52:M52)</f>
      </c>
      <c r="D73" s="379"/>
      <c r="E73" s="379"/>
      <c r="F73" s="379"/>
      <c r="G73" s="379"/>
      <c r="H73" s="379"/>
      <c r="I73" s="379"/>
      <c r="J73" s="379"/>
      <c r="K73" s="379"/>
      <c r="L73" s="380"/>
      <c r="M73" s="10"/>
    </row>
    <row r="74" spans="1:13" ht="17.25">
      <c r="A74" s="10"/>
      <c r="B74" s="10"/>
      <c r="C74" s="34"/>
      <c r="D74" s="34"/>
      <c r="E74" s="34"/>
      <c r="F74" s="34"/>
      <c r="G74" s="34"/>
      <c r="H74" s="34"/>
      <c r="I74" s="34"/>
      <c r="J74" s="34"/>
      <c r="K74" s="34"/>
      <c r="L74" s="34"/>
      <c r="M74" s="10"/>
    </row>
    <row r="75" spans="1:13" ht="48" customHeight="1">
      <c r="A75" s="10"/>
      <c r="B75" s="10"/>
      <c r="C75" s="280" t="s">
        <v>273</v>
      </c>
      <c r="D75" s="280"/>
      <c r="E75" s="280"/>
      <c r="F75" s="280"/>
      <c r="G75" s="280"/>
      <c r="H75" s="280"/>
      <c r="I75" s="280"/>
      <c r="J75" s="280"/>
      <c r="K75" s="280"/>
      <c r="L75" s="280"/>
      <c r="M75" s="10"/>
    </row>
    <row r="76" spans="1:13" ht="17.25">
      <c r="A76" s="10"/>
      <c r="B76" s="10"/>
      <c r="C76" s="381"/>
      <c r="D76" s="382"/>
      <c r="E76" s="382"/>
      <c r="F76" s="382"/>
      <c r="G76" s="382"/>
      <c r="H76" s="382"/>
      <c r="I76" s="382"/>
      <c r="J76" s="382"/>
      <c r="K76" s="382"/>
      <c r="L76" s="383"/>
      <c r="M76" s="10"/>
    </row>
    <row r="77" spans="1:13" ht="17.25">
      <c r="A77" s="10"/>
      <c r="B77" s="10"/>
      <c r="C77" s="384"/>
      <c r="D77" s="385"/>
      <c r="E77" s="385"/>
      <c r="F77" s="385"/>
      <c r="G77" s="385"/>
      <c r="H77" s="385"/>
      <c r="I77" s="385"/>
      <c r="J77" s="385"/>
      <c r="K77" s="385"/>
      <c r="L77" s="386"/>
      <c r="M77" s="10"/>
    </row>
    <row r="78" spans="1:13" ht="17.25">
      <c r="A78" s="10"/>
      <c r="B78" s="10"/>
      <c r="C78" s="384"/>
      <c r="D78" s="385"/>
      <c r="E78" s="385"/>
      <c r="F78" s="385"/>
      <c r="G78" s="385"/>
      <c r="H78" s="385"/>
      <c r="I78" s="385"/>
      <c r="J78" s="385"/>
      <c r="K78" s="385"/>
      <c r="L78" s="386"/>
      <c r="M78" s="10"/>
    </row>
    <row r="79" spans="1:13" ht="17.25">
      <c r="A79" s="10"/>
      <c r="B79" s="10"/>
      <c r="C79" s="387"/>
      <c r="D79" s="388"/>
      <c r="E79" s="388"/>
      <c r="F79" s="388"/>
      <c r="G79" s="388"/>
      <c r="H79" s="388"/>
      <c r="I79" s="388"/>
      <c r="J79" s="388"/>
      <c r="K79" s="388"/>
      <c r="L79" s="389"/>
      <c r="M79" s="10"/>
    </row>
    <row r="80" spans="1:13" ht="17.25">
      <c r="A80" s="10"/>
      <c r="B80" s="10"/>
      <c r="C80" s="34"/>
      <c r="D80" s="34"/>
      <c r="E80" s="34"/>
      <c r="F80" s="34"/>
      <c r="G80" s="34"/>
      <c r="H80" s="34"/>
      <c r="I80" s="34"/>
      <c r="J80" s="34"/>
      <c r="K80" s="34"/>
      <c r="L80" s="34"/>
      <c r="M80" s="10"/>
    </row>
    <row r="81" spans="1:13" ht="60" customHeight="1">
      <c r="A81" s="10"/>
      <c r="B81" s="10"/>
      <c r="C81" s="275" t="s">
        <v>313</v>
      </c>
      <c r="D81" s="275"/>
      <c r="E81" s="275"/>
      <c r="F81" s="275"/>
      <c r="G81" s="275"/>
      <c r="H81" s="275"/>
      <c r="I81" s="275"/>
      <c r="J81" s="275"/>
      <c r="K81" s="275"/>
      <c r="L81" s="275"/>
      <c r="M81" s="10"/>
    </row>
    <row r="82" spans="1:13" ht="17.25">
      <c r="A82" s="10"/>
      <c r="B82" s="10"/>
      <c r="C82" s="184"/>
      <c r="D82" s="184"/>
      <c r="E82" s="184"/>
      <c r="F82" s="184"/>
      <c r="G82" s="184"/>
      <c r="H82" s="184"/>
      <c r="I82" s="184"/>
      <c r="J82" s="184"/>
      <c r="K82" s="184"/>
      <c r="L82" s="184"/>
      <c r="M82" s="10"/>
    </row>
    <row r="83" spans="1:13" ht="50.25" customHeight="1">
      <c r="A83" s="10"/>
      <c r="B83" s="10"/>
      <c r="C83" s="357"/>
      <c r="D83" s="357"/>
      <c r="E83" s="357"/>
      <c r="F83" s="357"/>
      <c r="G83" s="357"/>
      <c r="H83" s="184"/>
      <c r="I83" s="184"/>
      <c r="J83" s="184"/>
      <c r="K83" s="184"/>
      <c r="L83" s="184"/>
      <c r="M83" s="10"/>
    </row>
    <row r="84" spans="1:13" ht="17.25">
      <c r="A84" s="10"/>
      <c r="B84" s="10"/>
      <c r="C84" s="187"/>
      <c r="D84" s="184"/>
      <c r="E84" s="184"/>
      <c r="F84" s="184"/>
      <c r="G84" s="184"/>
      <c r="H84" s="184"/>
      <c r="I84" s="184"/>
      <c r="J84" s="184"/>
      <c r="K84" s="184"/>
      <c r="L84" s="184"/>
      <c r="M84" s="10"/>
    </row>
    <row r="85" spans="1:13" ht="17.25">
      <c r="A85" s="10"/>
      <c r="B85" s="10"/>
      <c r="C85" s="305"/>
      <c r="D85" s="306"/>
      <c r="E85" s="306"/>
      <c r="F85" s="306"/>
      <c r="G85" s="306"/>
      <c r="H85" s="306"/>
      <c r="I85" s="306"/>
      <c r="J85" s="306"/>
      <c r="K85" s="306"/>
      <c r="L85" s="307"/>
      <c r="M85" s="10"/>
    </row>
    <row r="86" spans="1:13" ht="17.25">
      <c r="A86" s="10"/>
      <c r="B86" s="10"/>
      <c r="C86" s="330"/>
      <c r="D86" s="361"/>
      <c r="E86" s="361"/>
      <c r="F86" s="361"/>
      <c r="G86" s="361"/>
      <c r="H86" s="361"/>
      <c r="I86" s="361"/>
      <c r="J86" s="361"/>
      <c r="K86" s="361"/>
      <c r="L86" s="332"/>
      <c r="M86" s="10"/>
    </row>
    <row r="87" spans="1:13" ht="17.25">
      <c r="A87" s="10"/>
      <c r="B87" s="10"/>
      <c r="C87" s="330"/>
      <c r="D87" s="361"/>
      <c r="E87" s="361"/>
      <c r="F87" s="361"/>
      <c r="G87" s="361"/>
      <c r="H87" s="361"/>
      <c r="I87" s="361"/>
      <c r="J87" s="361"/>
      <c r="K87" s="361"/>
      <c r="L87" s="332"/>
      <c r="M87" s="10"/>
    </row>
    <row r="88" spans="1:13" ht="17.25">
      <c r="A88" s="10"/>
      <c r="B88" s="10"/>
      <c r="C88" s="308"/>
      <c r="D88" s="309"/>
      <c r="E88" s="309"/>
      <c r="F88" s="309"/>
      <c r="G88" s="309"/>
      <c r="H88" s="309"/>
      <c r="I88" s="309"/>
      <c r="J88" s="309"/>
      <c r="K88" s="309"/>
      <c r="L88" s="310"/>
      <c r="M88" s="10"/>
    </row>
    <row r="89" spans="1:13" ht="17.25">
      <c r="A89" s="10"/>
      <c r="B89" s="10"/>
      <c r="C89" s="71"/>
      <c r="D89" s="71"/>
      <c r="E89" s="71"/>
      <c r="F89" s="71"/>
      <c r="G89" s="71"/>
      <c r="H89" s="71"/>
      <c r="I89" s="71"/>
      <c r="J89" s="71"/>
      <c r="K89" s="71"/>
      <c r="L89" s="71"/>
      <c r="M89" s="10"/>
    </row>
    <row r="90" spans="1:13" ht="186" customHeight="1">
      <c r="A90" s="10"/>
      <c r="B90" s="10"/>
      <c r="C90" s="275" t="s">
        <v>267</v>
      </c>
      <c r="D90" s="275"/>
      <c r="E90" s="275"/>
      <c r="F90" s="275"/>
      <c r="G90" s="275"/>
      <c r="H90" s="275"/>
      <c r="I90" s="275"/>
      <c r="J90" s="275"/>
      <c r="K90" s="275"/>
      <c r="L90" s="275"/>
      <c r="M90" s="10"/>
    </row>
    <row r="91" spans="1:13" ht="25.5" customHeight="1">
      <c r="A91" s="10"/>
      <c r="B91" s="10"/>
      <c r="C91" s="396"/>
      <c r="D91" s="397"/>
      <c r="E91" s="118"/>
      <c r="F91" s="118"/>
      <c r="G91" s="118"/>
      <c r="H91" s="118"/>
      <c r="I91" s="118"/>
      <c r="J91" s="118"/>
      <c r="K91" s="118"/>
      <c r="L91" s="118"/>
      <c r="M91" s="10"/>
    </row>
    <row r="92" spans="1:13" ht="17.25">
      <c r="A92" s="10"/>
      <c r="B92" s="10"/>
      <c r="C92" s="118"/>
      <c r="D92" s="118"/>
      <c r="E92" s="118"/>
      <c r="F92" s="118"/>
      <c r="G92" s="118"/>
      <c r="H92" s="118"/>
      <c r="I92" s="118"/>
      <c r="J92" s="118"/>
      <c r="K92" s="118"/>
      <c r="L92" s="118"/>
      <c r="M92" s="10"/>
    </row>
    <row r="93" spans="1:13" ht="17.25">
      <c r="A93" s="10"/>
      <c r="B93" s="10"/>
      <c r="C93" s="305"/>
      <c r="D93" s="306"/>
      <c r="E93" s="306"/>
      <c r="F93" s="306"/>
      <c r="G93" s="306"/>
      <c r="H93" s="306"/>
      <c r="I93" s="306"/>
      <c r="J93" s="306"/>
      <c r="K93" s="306"/>
      <c r="L93" s="307"/>
      <c r="M93" s="10"/>
    </row>
    <row r="94" spans="1:13" ht="17.25">
      <c r="A94" s="10"/>
      <c r="B94" s="10"/>
      <c r="C94" s="330"/>
      <c r="D94" s="361"/>
      <c r="E94" s="361"/>
      <c r="F94" s="361"/>
      <c r="G94" s="361"/>
      <c r="H94" s="361"/>
      <c r="I94" s="361"/>
      <c r="J94" s="361"/>
      <c r="K94" s="361"/>
      <c r="L94" s="332"/>
      <c r="M94" s="10"/>
    </row>
    <row r="95" spans="1:13" ht="17.25">
      <c r="A95" s="10"/>
      <c r="B95" s="10"/>
      <c r="C95" s="330"/>
      <c r="D95" s="361"/>
      <c r="E95" s="361"/>
      <c r="F95" s="361"/>
      <c r="G95" s="361"/>
      <c r="H95" s="361"/>
      <c r="I95" s="361"/>
      <c r="J95" s="361"/>
      <c r="K95" s="361"/>
      <c r="L95" s="332"/>
      <c r="M95" s="10"/>
    </row>
    <row r="96" spans="1:13" ht="17.25">
      <c r="A96" s="10"/>
      <c r="B96" s="10"/>
      <c r="C96" s="308"/>
      <c r="D96" s="309"/>
      <c r="E96" s="309"/>
      <c r="F96" s="309"/>
      <c r="G96" s="309"/>
      <c r="H96" s="309"/>
      <c r="I96" s="309"/>
      <c r="J96" s="309"/>
      <c r="K96" s="309"/>
      <c r="L96" s="310"/>
      <c r="M96" s="10"/>
    </row>
    <row r="97" spans="1:13" ht="17.25">
      <c r="A97" s="10"/>
      <c r="B97" s="10"/>
      <c r="C97" s="34"/>
      <c r="D97" s="34"/>
      <c r="E97" s="34"/>
      <c r="F97" s="34"/>
      <c r="G97" s="34"/>
      <c r="H97" s="34"/>
      <c r="I97" s="34"/>
      <c r="J97" s="34"/>
      <c r="K97" s="34"/>
      <c r="L97" s="34"/>
      <c r="M97" s="10"/>
    </row>
    <row r="98" spans="1:13" ht="41.25" customHeight="1">
      <c r="A98" s="10"/>
      <c r="B98" s="10"/>
      <c r="C98" s="275" t="s">
        <v>314</v>
      </c>
      <c r="D98" s="275"/>
      <c r="E98" s="275"/>
      <c r="F98" s="275"/>
      <c r="G98" s="275"/>
      <c r="H98" s="275"/>
      <c r="I98" s="275"/>
      <c r="J98" s="275"/>
      <c r="K98" s="275"/>
      <c r="L98" s="275"/>
      <c r="M98" s="10"/>
    </row>
    <row r="99" spans="1:13" ht="17.25">
      <c r="A99" s="10"/>
      <c r="B99" s="10"/>
      <c r="C99" s="190"/>
      <c r="D99" s="190"/>
      <c r="E99" s="190"/>
      <c r="F99" s="190"/>
      <c r="G99" s="190"/>
      <c r="H99" s="190"/>
      <c r="I99" s="190"/>
      <c r="J99" s="190"/>
      <c r="K99" s="190"/>
      <c r="L99" s="190"/>
      <c r="M99" s="10"/>
    </row>
    <row r="100" spans="1:13" ht="17.25">
      <c r="A100" s="10"/>
      <c r="B100" s="10"/>
      <c r="C100" s="190"/>
      <c r="D100" s="280" t="s">
        <v>233</v>
      </c>
      <c r="E100" s="280"/>
      <c r="F100" s="275" t="s">
        <v>236</v>
      </c>
      <c r="G100" s="275"/>
      <c r="H100" s="275" t="s">
        <v>260</v>
      </c>
      <c r="I100" s="275"/>
      <c r="J100" s="398" t="s">
        <v>261</v>
      </c>
      <c r="K100" s="398"/>
      <c r="L100" s="398"/>
      <c r="M100" s="10"/>
    </row>
    <row r="101" spans="1:13" ht="44.25" customHeight="1">
      <c r="A101" s="10"/>
      <c r="B101" s="10"/>
      <c r="C101" s="191" t="s">
        <v>223</v>
      </c>
      <c r="D101" s="343"/>
      <c r="E101" s="343"/>
      <c r="F101" s="263"/>
      <c r="G101" s="263"/>
      <c r="H101" s="284"/>
      <c r="I101" s="286"/>
      <c r="J101" s="346"/>
      <c r="K101" s="347"/>
      <c r="L101" s="348"/>
      <c r="M101" s="10"/>
    </row>
    <row r="102" spans="1:13" ht="44.25" customHeight="1">
      <c r="A102" s="10"/>
      <c r="B102" s="10"/>
      <c r="C102" s="191" t="s">
        <v>224</v>
      </c>
      <c r="D102" s="343"/>
      <c r="E102" s="343"/>
      <c r="F102" s="263"/>
      <c r="G102" s="263"/>
      <c r="H102" s="284"/>
      <c r="I102" s="286"/>
      <c r="J102" s="346"/>
      <c r="K102" s="347"/>
      <c r="L102" s="348"/>
      <c r="M102" s="10"/>
    </row>
    <row r="103" spans="1:13" ht="44.25" customHeight="1">
      <c r="A103" s="10"/>
      <c r="B103" s="10"/>
      <c r="C103" s="191" t="s">
        <v>225</v>
      </c>
      <c r="D103" s="343"/>
      <c r="E103" s="343"/>
      <c r="F103" s="263"/>
      <c r="G103" s="263"/>
      <c r="H103" s="284"/>
      <c r="I103" s="286"/>
      <c r="J103" s="346"/>
      <c r="K103" s="347"/>
      <c r="L103" s="348"/>
      <c r="M103" s="10"/>
    </row>
    <row r="104" spans="1:13" ht="44.25" customHeight="1">
      <c r="A104" s="10"/>
      <c r="B104" s="10"/>
      <c r="C104" s="191" t="s">
        <v>226</v>
      </c>
      <c r="D104" s="343"/>
      <c r="E104" s="343"/>
      <c r="F104" s="263"/>
      <c r="G104" s="263"/>
      <c r="H104" s="284"/>
      <c r="I104" s="286"/>
      <c r="J104" s="346"/>
      <c r="K104" s="347"/>
      <c r="L104" s="348"/>
      <c r="M104" s="10"/>
    </row>
    <row r="105" spans="1:13" ht="44.25" customHeight="1">
      <c r="A105" s="10"/>
      <c r="B105" s="10"/>
      <c r="C105" s="191" t="s">
        <v>227</v>
      </c>
      <c r="D105" s="343"/>
      <c r="E105" s="343"/>
      <c r="F105" s="263"/>
      <c r="G105" s="263"/>
      <c r="H105" s="284"/>
      <c r="I105" s="286"/>
      <c r="J105" s="346"/>
      <c r="K105" s="347"/>
      <c r="L105" s="348"/>
      <c r="M105" s="10"/>
    </row>
    <row r="106" spans="1:13" ht="44.25" customHeight="1">
      <c r="A106" s="10"/>
      <c r="B106" s="10"/>
      <c r="C106" s="191" t="s">
        <v>228</v>
      </c>
      <c r="D106" s="343"/>
      <c r="E106" s="343"/>
      <c r="F106" s="263"/>
      <c r="G106" s="263"/>
      <c r="H106" s="284"/>
      <c r="I106" s="286"/>
      <c r="J106" s="346"/>
      <c r="K106" s="347"/>
      <c r="L106" s="348"/>
      <c r="M106" s="10"/>
    </row>
    <row r="107" spans="1:13" ht="44.25" customHeight="1">
      <c r="A107" s="10"/>
      <c r="B107" s="10"/>
      <c r="C107" s="191" t="s">
        <v>229</v>
      </c>
      <c r="D107" s="344"/>
      <c r="E107" s="345"/>
      <c r="F107" s="284"/>
      <c r="G107" s="286"/>
      <c r="H107" s="220"/>
      <c r="I107" s="221"/>
      <c r="J107" s="224"/>
      <c r="K107" s="225"/>
      <c r="L107" s="226"/>
      <c r="M107" s="10"/>
    </row>
    <row r="108" spans="1:13" ht="44.25" customHeight="1">
      <c r="A108" s="10"/>
      <c r="B108" s="10"/>
      <c r="C108" s="191" t="s">
        <v>230</v>
      </c>
      <c r="D108" s="344"/>
      <c r="E108" s="345"/>
      <c r="F108" s="284"/>
      <c r="G108" s="286"/>
      <c r="H108" s="220"/>
      <c r="I108" s="221"/>
      <c r="J108" s="224"/>
      <c r="K108" s="225"/>
      <c r="L108" s="226"/>
      <c r="M108" s="10"/>
    </row>
    <row r="109" spans="1:13" ht="44.25" customHeight="1">
      <c r="A109" s="10"/>
      <c r="B109" s="10"/>
      <c r="C109" s="191" t="s">
        <v>231</v>
      </c>
      <c r="D109" s="344"/>
      <c r="E109" s="345"/>
      <c r="F109" s="284"/>
      <c r="G109" s="286"/>
      <c r="H109" s="220"/>
      <c r="I109" s="221"/>
      <c r="J109" s="224"/>
      <c r="K109" s="225"/>
      <c r="L109" s="226"/>
      <c r="M109" s="10"/>
    </row>
    <row r="110" spans="1:13" ht="44.25" customHeight="1">
      <c r="A110" s="10"/>
      <c r="B110" s="10"/>
      <c r="C110" s="191" t="s">
        <v>232</v>
      </c>
      <c r="D110" s="344"/>
      <c r="E110" s="345"/>
      <c r="F110" s="284"/>
      <c r="G110" s="286"/>
      <c r="H110" s="220"/>
      <c r="I110" s="221"/>
      <c r="J110" s="224"/>
      <c r="K110" s="225"/>
      <c r="L110" s="226"/>
      <c r="M110" s="10"/>
    </row>
    <row r="111" spans="1:13" ht="44.25" customHeight="1">
      <c r="A111" s="10"/>
      <c r="B111" s="10"/>
      <c r="C111" s="191" t="s">
        <v>315</v>
      </c>
      <c r="D111" s="344"/>
      <c r="E111" s="345"/>
      <c r="F111" s="284"/>
      <c r="G111" s="286"/>
      <c r="H111" s="220"/>
      <c r="I111" s="221"/>
      <c r="J111" s="224"/>
      <c r="K111" s="225"/>
      <c r="L111" s="226"/>
      <c r="M111" s="10"/>
    </row>
    <row r="112" spans="1:13" ht="44.25" customHeight="1">
      <c r="A112" s="10"/>
      <c r="B112" s="10"/>
      <c r="C112" s="191" t="s">
        <v>316</v>
      </c>
      <c r="D112" s="343"/>
      <c r="E112" s="343"/>
      <c r="F112" s="263"/>
      <c r="G112" s="263"/>
      <c r="H112" s="284"/>
      <c r="I112" s="286"/>
      <c r="J112" s="346"/>
      <c r="K112" s="347"/>
      <c r="L112" s="348"/>
      <c r="M112" s="10"/>
    </row>
    <row r="113" spans="1:13" ht="44.25" customHeight="1">
      <c r="A113" s="10"/>
      <c r="B113" s="10"/>
      <c r="C113" s="191" t="s">
        <v>317</v>
      </c>
      <c r="D113" s="343"/>
      <c r="E113" s="343"/>
      <c r="F113" s="263"/>
      <c r="G113" s="263"/>
      <c r="H113" s="284"/>
      <c r="I113" s="286"/>
      <c r="J113" s="346"/>
      <c r="K113" s="347"/>
      <c r="L113" s="348"/>
      <c r="M113" s="10"/>
    </row>
    <row r="114" spans="1:13" ht="44.25" customHeight="1">
      <c r="A114" s="10"/>
      <c r="B114" s="10"/>
      <c r="C114" s="191" t="s">
        <v>318</v>
      </c>
      <c r="D114" s="343"/>
      <c r="E114" s="343"/>
      <c r="F114" s="263"/>
      <c r="G114" s="263"/>
      <c r="H114" s="284"/>
      <c r="I114" s="286"/>
      <c r="J114" s="346"/>
      <c r="K114" s="347"/>
      <c r="L114" s="348"/>
      <c r="M114" s="10"/>
    </row>
    <row r="115" spans="1:13" ht="44.25" customHeight="1">
      <c r="A115" s="10"/>
      <c r="B115" s="10"/>
      <c r="C115" s="191" t="s">
        <v>319</v>
      </c>
      <c r="D115" s="343"/>
      <c r="E115" s="343"/>
      <c r="F115" s="263"/>
      <c r="G115" s="263"/>
      <c r="H115" s="284"/>
      <c r="I115" s="286"/>
      <c r="J115" s="346"/>
      <c r="K115" s="347"/>
      <c r="L115" s="348"/>
      <c r="M115" s="10"/>
    </row>
    <row r="116" spans="1:13" ht="17.25">
      <c r="A116" s="10"/>
      <c r="B116" s="10"/>
      <c r="C116" s="140"/>
      <c r="D116" s="140"/>
      <c r="E116" s="140"/>
      <c r="F116" s="140"/>
      <c r="G116" s="140"/>
      <c r="H116" s="140"/>
      <c r="I116" s="140"/>
      <c r="J116" s="140"/>
      <c r="K116" s="140"/>
      <c r="L116" s="140"/>
      <c r="M116" s="10"/>
    </row>
    <row r="117" spans="1:13" ht="69" customHeight="1">
      <c r="A117" s="10"/>
      <c r="B117" s="10"/>
      <c r="C117" s="275" t="s">
        <v>268</v>
      </c>
      <c r="D117" s="275"/>
      <c r="E117" s="275"/>
      <c r="F117" s="275"/>
      <c r="G117" s="275"/>
      <c r="H117" s="275"/>
      <c r="I117" s="275"/>
      <c r="J117" s="275"/>
      <c r="K117" s="275"/>
      <c r="L117" s="275"/>
      <c r="M117" s="10"/>
    </row>
    <row r="118" spans="1:13" ht="31.5" customHeight="1">
      <c r="A118" s="10"/>
      <c r="B118" s="10"/>
      <c r="C118" s="396"/>
      <c r="D118" s="397"/>
      <c r="E118" s="118"/>
      <c r="F118" s="118"/>
      <c r="G118" s="118"/>
      <c r="H118" s="118"/>
      <c r="I118" s="118"/>
      <c r="J118" s="118"/>
      <c r="K118" s="118"/>
      <c r="L118" s="118"/>
      <c r="M118" s="10"/>
    </row>
    <row r="119" spans="1:13" ht="17.25">
      <c r="A119" s="10"/>
      <c r="B119" s="10"/>
      <c r="C119" s="118"/>
      <c r="D119" s="118"/>
      <c r="E119" s="118"/>
      <c r="F119" s="118"/>
      <c r="G119" s="118"/>
      <c r="H119" s="118"/>
      <c r="I119" s="118"/>
      <c r="J119" s="118"/>
      <c r="K119" s="118"/>
      <c r="L119" s="118"/>
      <c r="M119" s="10"/>
    </row>
    <row r="120" spans="1:13" ht="17.25">
      <c r="A120" s="10"/>
      <c r="B120" s="10"/>
      <c r="C120" s="305"/>
      <c r="D120" s="306"/>
      <c r="E120" s="306"/>
      <c r="F120" s="306"/>
      <c r="G120" s="306"/>
      <c r="H120" s="306"/>
      <c r="I120" s="306"/>
      <c r="J120" s="306"/>
      <c r="K120" s="306"/>
      <c r="L120" s="307"/>
      <c r="M120" s="10"/>
    </row>
    <row r="121" spans="1:13" ht="17.25">
      <c r="A121" s="10"/>
      <c r="B121" s="10"/>
      <c r="C121" s="330"/>
      <c r="D121" s="361"/>
      <c r="E121" s="361"/>
      <c r="F121" s="361"/>
      <c r="G121" s="361"/>
      <c r="H121" s="361"/>
      <c r="I121" s="361"/>
      <c r="J121" s="361"/>
      <c r="K121" s="361"/>
      <c r="L121" s="332"/>
      <c r="M121" s="10"/>
    </row>
    <row r="122" spans="1:13" ht="17.25">
      <c r="A122" s="10"/>
      <c r="B122" s="10"/>
      <c r="C122" s="330"/>
      <c r="D122" s="361"/>
      <c r="E122" s="361"/>
      <c r="F122" s="361"/>
      <c r="G122" s="361"/>
      <c r="H122" s="361"/>
      <c r="I122" s="361"/>
      <c r="J122" s="361"/>
      <c r="K122" s="361"/>
      <c r="L122" s="332"/>
      <c r="M122" s="10"/>
    </row>
    <row r="123" spans="1:13" ht="17.25">
      <c r="A123" s="10"/>
      <c r="B123" s="10"/>
      <c r="C123" s="308"/>
      <c r="D123" s="309"/>
      <c r="E123" s="309"/>
      <c r="F123" s="309"/>
      <c r="G123" s="309"/>
      <c r="H123" s="309"/>
      <c r="I123" s="309"/>
      <c r="J123" s="309"/>
      <c r="K123" s="309"/>
      <c r="L123" s="310"/>
      <c r="M123" s="10"/>
    </row>
    <row r="124" spans="1:13" ht="17.25">
      <c r="A124" s="10"/>
      <c r="B124" s="10"/>
      <c r="C124" s="34"/>
      <c r="D124" s="34"/>
      <c r="E124" s="34"/>
      <c r="F124" s="34"/>
      <c r="G124" s="34"/>
      <c r="H124" s="34"/>
      <c r="I124" s="34"/>
      <c r="J124" s="34"/>
      <c r="K124" s="34"/>
      <c r="L124" s="34"/>
      <c r="M124" s="10"/>
    </row>
    <row r="125" spans="1:13" ht="60.75" customHeight="1">
      <c r="A125" s="10"/>
      <c r="B125" s="10"/>
      <c r="C125" s="275" t="s">
        <v>274</v>
      </c>
      <c r="D125" s="275"/>
      <c r="E125" s="275"/>
      <c r="F125" s="275"/>
      <c r="G125" s="275"/>
      <c r="H125" s="275"/>
      <c r="I125" s="275"/>
      <c r="J125" s="275"/>
      <c r="K125" s="275"/>
      <c r="L125" s="275"/>
      <c r="M125" s="10"/>
    </row>
    <row r="126" spans="1:13" ht="17.25">
      <c r="A126" s="10"/>
      <c r="B126" s="10"/>
      <c r="C126" s="186"/>
      <c r="D126" s="186"/>
      <c r="E126" s="186"/>
      <c r="F126" s="186"/>
      <c r="H126" s="186"/>
      <c r="I126" s="186"/>
      <c r="J126" s="185"/>
      <c r="K126" s="184"/>
      <c r="M126" s="10"/>
    </row>
    <row r="127" spans="1:13" ht="17.25">
      <c r="A127" s="10"/>
      <c r="B127" s="10"/>
      <c r="C127" s="362" t="s">
        <v>203</v>
      </c>
      <c r="D127" s="363"/>
      <c r="E127" s="363"/>
      <c r="F127" s="362" t="s">
        <v>202</v>
      </c>
      <c r="G127" s="363"/>
      <c r="H127" s="363"/>
      <c r="I127" s="363"/>
      <c r="J127" s="363"/>
      <c r="K127" s="363"/>
      <c r="L127" s="363"/>
      <c r="M127" s="10"/>
    </row>
    <row r="128" spans="1:13" ht="29.25" customHeight="1">
      <c r="A128" s="10"/>
      <c r="B128" s="10"/>
      <c r="C128" s="358"/>
      <c r="D128" s="359"/>
      <c r="E128" s="360"/>
      <c r="F128" s="364"/>
      <c r="G128" s="364"/>
      <c r="H128" s="364"/>
      <c r="I128" s="364"/>
      <c r="J128" s="364"/>
      <c r="K128" s="364"/>
      <c r="L128" s="364"/>
      <c r="M128" s="10"/>
    </row>
    <row r="129" spans="1:13" ht="29.25" customHeight="1">
      <c r="A129" s="10"/>
      <c r="B129" s="10"/>
      <c r="C129" s="358"/>
      <c r="D129" s="359"/>
      <c r="E129" s="360"/>
      <c r="F129" s="365"/>
      <c r="G129" s="366"/>
      <c r="H129" s="366"/>
      <c r="I129" s="366"/>
      <c r="J129" s="366"/>
      <c r="K129" s="366"/>
      <c r="L129" s="367"/>
      <c r="M129" s="10"/>
    </row>
    <row r="130" spans="1:13" ht="29.25" customHeight="1">
      <c r="A130" s="10"/>
      <c r="B130" s="10"/>
      <c r="C130" s="354"/>
      <c r="D130" s="355"/>
      <c r="E130" s="356"/>
      <c r="F130" s="365"/>
      <c r="G130" s="366"/>
      <c r="H130" s="366"/>
      <c r="I130" s="366"/>
      <c r="J130" s="366"/>
      <c r="K130" s="366"/>
      <c r="L130" s="367"/>
      <c r="M130" s="10"/>
    </row>
    <row r="131" spans="1:13" ht="29.25" customHeight="1">
      <c r="A131" s="10"/>
      <c r="B131" s="10"/>
      <c r="C131" s="358"/>
      <c r="D131" s="359"/>
      <c r="E131" s="360"/>
      <c r="F131" s="365"/>
      <c r="G131" s="366"/>
      <c r="H131" s="366"/>
      <c r="I131" s="366"/>
      <c r="J131" s="366"/>
      <c r="K131" s="366"/>
      <c r="L131" s="367"/>
      <c r="M131" s="10"/>
    </row>
    <row r="132" spans="1:13" ht="29.25" customHeight="1">
      <c r="A132" s="10"/>
      <c r="B132" s="10"/>
      <c r="C132" s="358"/>
      <c r="D132" s="359"/>
      <c r="E132" s="360"/>
      <c r="F132" s="365"/>
      <c r="G132" s="366"/>
      <c r="H132" s="366"/>
      <c r="I132" s="366"/>
      <c r="J132" s="366"/>
      <c r="K132" s="366"/>
      <c r="L132" s="367"/>
      <c r="M132" s="10"/>
    </row>
    <row r="133" spans="1:13" ht="17.25">
      <c r="A133" s="10"/>
      <c r="B133" s="10"/>
      <c r="M133" s="10"/>
    </row>
    <row r="134" spans="1:13" ht="62.25" customHeight="1">
      <c r="A134" s="10"/>
      <c r="B134" s="10"/>
      <c r="C134" s="275" t="s">
        <v>269</v>
      </c>
      <c r="D134" s="275"/>
      <c r="E134" s="275"/>
      <c r="F134" s="275"/>
      <c r="G134" s="275"/>
      <c r="H134" s="275"/>
      <c r="I134" s="275"/>
      <c r="J134" s="275"/>
      <c r="K134" s="275"/>
      <c r="L134" s="275"/>
      <c r="M134" s="10"/>
    </row>
    <row r="135" spans="1:13" ht="17.25">
      <c r="A135" s="10"/>
      <c r="B135" s="10"/>
      <c r="C135" s="34"/>
      <c r="D135" s="34"/>
      <c r="E135" s="34"/>
      <c r="F135" s="34"/>
      <c r="G135" s="34"/>
      <c r="H135" s="34"/>
      <c r="I135" s="34"/>
      <c r="J135" s="34"/>
      <c r="K135" s="34"/>
      <c r="L135" s="34"/>
      <c r="M135" s="10"/>
    </row>
    <row r="136" spans="1:13" ht="17.25">
      <c r="A136" s="10"/>
      <c r="B136" s="10"/>
      <c r="C136" s="368"/>
      <c r="D136" s="369"/>
      <c r="E136" s="369"/>
      <c r="F136" s="369"/>
      <c r="G136" s="369"/>
      <c r="H136" s="369"/>
      <c r="I136" s="369"/>
      <c r="J136" s="369"/>
      <c r="K136" s="369"/>
      <c r="L136" s="370"/>
      <c r="M136" s="10"/>
    </row>
    <row r="137" spans="1:13" ht="17.25">
      <c r="A137" s="10"/>
      <c r="B137" s="10"/>
      <c r="C137" s="371"/>
      <c r="D137" s="372"/>
      <c r="E137" s="372"/>
      <c r="F137" s="372"/>
      <c r="G137" s="372"/>
      <c r="H137" s="372"/>
      <c r="I137" s="372"/>
      <c r="J137" s="372"/>
      <c r="K137" s="372"/>
      <c r="L137" s="373"/>
      <c r="M137" s="10"/>
    </row>
    <row r="138" spans="1:13" ht="17.25">
      <c r="A138" s="10"/>
      <c r="B138" s="10"/>
      <c r="C138" s="371"/>
      <c r="D138" s="372"/>
      <c r="E138" s="372"/>
      <c r="F138" s="372"/>
      <c r="G138" s="372"/>
      <c r="H138" s="372"/>
      <c r="I138" s="372"/>
      <c r="J138" s="372"/>
      <c r="K138" s="372"/>
      <c r="L138" s="373"/>
      <c r="M138" s="10"/>
    </row>
    <row r="139" spans="1:13" ht="17.25">
      <c r="A139" s="10"/>
      <c r="B139" s="10"/>
      <c r="C139" s="371"/>
      <c r="D139" s="372"/>
      <c r="E139" s="372"/>
      <c r="F139" s="372"/>
      <c r="G139" s="372"/>
      <c r="H139" s="372"/>
      <c r="I139" s="372"/>
      <c r="J139" s="372"/>
      <c r="K139" s="372"/>
      <c r="L139" s="373"/>
      <c r="M139" s="10"/>
    </row>
    <row r="140" spans="1:13" ht="17.25">
      <c r="A140" s="10"/>
      <c r="B140" s="10"/>
      <c r="C140" s="374"/>
      <c r="D140" s="375"/>
      <c r="E140" s="375"/>
      <c r="F140" s="375"/>
      <c r="G140" s="375"/>
      <c r="H140" s="375"/>
      <c r="I140" s="375"/>
      <c r="J140" s="375"/>
      <c r="K140" s="375"/>
      <c r="L140" s="376"/>
      <c r="M140" s="10"/>
    </row>
    <row r="141" spans="1:13" ht="17.25">
      <c r="A141" s="10"/>
      <c r="B141" s="10"/>
      <c r="C141" s="34"/>
      <c r="D141" s="34"/>
      <c r="E141" s="34"/>
      <c r="F141" s="34"/>
      <c r="G141" s="34"/>
      <c r="H141" s="34"/>
      <c r="I141" s="34"/>
      <c r="J141" s="34"/>
      <c r="K141" s="34"/>
      <c r="L141" s="34"/>
      <c r="M141" s="10"/>
    </row>
    <row r="142" spans="1:13" ht="55.5" customHeight="1">
      <c r="A142" s="10"/>
      <c r="B142" s="10"/>
      <c r="C142" s="275" t="s">
        <v>270</v>
      </c>
      <c r="D142" s="275"/>
      <c r="E142" s="275"/>
      <c r="F142" s="275"/>
      <c r="G142" s="275"/>
      <c r="H142" s="275"/>
      <c r="I142" s="275"/>
      <c r="J142" s="275"/>
      <c r="K142" s="275"/>
      <c r="L142" s="275"/>
      <c r="M142" s="10"/>
    </row>
    <row r="143" spans="1:13" ht="27.75" customHeight="1">
      <c r="A143" s="10"/>
      <c r="B143" s="10"/>
      <c r="C143" s="399" t="s">
        <v>12</v>
      </c>
      <c r="D143" s="399"/>
      <c r="E143" s="269"/>
      <c r="F143" s="269"/>
      <c r="H143" s="399" t="s">
        <v>32</v>
      </c>
      <c r="I143" s="399"/>
      <c r="J143" s="269"/>
      <c r="K143" s="269"/>
      <c r="M143" s="10"/>
    </row>
    <row r="144" spans="1:13" ht="17.25">
      <c r="A144" s="10"/>
      <c r="B144" s="10"/>
      <c r="C144" s="34"/>
      <c r="D144" s="34"/>
      <c r="E144" s="34"/>
      <c r="F144" s="34"/>
      <c r="G144" s="34"/>
      <c r="H144" s="34"/>
      <c r="I144" s="34"/>
      <c r="J144" s="34"/>
      <c r="K144" s="34"/>
      <c r="L144" s="34"/>
      <c r="M144" s="10"/>
    </row>
    <row r="145" spans="1:13" ht="54" customHeight="1">
      <c r="A145" s="10"/>
      <c r="B145" s="10"/>
      <c r="C145" s="275" t="s">
        <v>320</v>
      </c>
      <c r="D145" s="275"/>
      <c r="E145" s="275"/>
      <c r="F145" s="275"/>
      <c r="G145" s="275"/>
      <c r="H145" s="275"/>
      <c r="I145" s="275"/>
      <c r="J145" s="275"/>
      <c r="K145" s="275"/>
      <c r="L145" s="275"/>
      <c r="M145" s="10"/>
    </row>
    <row r="146" spans="1:13" ht="17.25">
      <c r="A146" s="10"/>
      <c r="B146" s="10"/>
      <c r="C146" s="139"/>
      <c r="D146" s="139"/>
      <c r="E146" s="139"/>
      <c r="F146" s="139"/>
      <c r="G146" s="139"/>
      <c r="H146" s="139"/>
      <c r="I146" s="139"/>
      <c r="J146" s="139"/>
      <c r="K146" s="139"/>
      <c r="L146" s="139"/>
      <c r="M146" s="10"/>
    </row>
    <row r="147" spans="1:13" ht="25.5" customHeight="1">
      <c r="A147" s="10"/>
      <c r="B147" s="10"/>
      <c r="C147" s="399" t="s">
        <v>160</v>
      </c>
      <c r="D147" s="399"/>
      <c r="E147" s="403"/>
      <c r="F147" s="403"/>
      <c r="J147" s="399" t="s">
        <v>174</v>
      </c>
      <c r="K147" s="399"/>
      <c r="L147" s="439">
        <f>IF(AND('1. Datos Básicos'!D58="Formación específica y en competencias"),'3. Calidad Operación'!E147*1670,IF(AND('1. Datos Básicos'!D58="Formación teórica y formación en puesto de trabajo"),'3. Calidad Operación'!E147*2150,""))</f>
      </c>
      <c r="M147" s="10"/>
    </row>
    <row r="148" spans="1:13" ht="17.25">
      <c r="A148" s="10"/>
      <c r="B148" s="10"/>
      <c r="C148" s="213"/>
      <c r="D148" s="213"/>
      <c r="E148" s="213"/>
      <c r="F148" s="213"/>
      <c r="G148" s="4"/>
      <c r="H148" s="213"/>
      <c r="I148" s="213"/>
      <c r="J148" s="214"/>
      <c r="K148" s="215"/>
      <c r="L148" s="4"/>
      <c r="M148" s="10"/>
    </row>
    <row r="149" spans="1:13" ht="25.5" customHeight="1">
      <c r="A149" s="10"/>
      <c r="B149" s="10"/>
      <c r="C149" s="404" t="s">
        <v>200</v>
      </c>
      <c r="D149" s="404"/>
      <c r="E149" s="403"/>
      <c r="F149" s="403"/>
      <c r="G149" s="4"/>
      <c r="H149" s="404" t="s">
        <v>199</v>
      </c>
      <c r="I149" s="404"/>
      <c r="J149" s="403"/>
      <c r="K149" s="403"/>
      <c r="L149" s="4"/>
      <c r="M149" s="10"/>
    </row>
    <row r="150" spans="1:13" ht="17.25">
      <c r="A150" s="10"/>
      <c r="B150" s="10"/>
      <c r="C150" s="213"/>
      <c r="D150" s="213"/>
      <c r="E150" s="213"/>
      <c r="F150" s="213"/>
      <c r="G150" s="4"/>
      <c r="H150" s="213"/>
      <c r="I150" s="213"/>
      <c r="J150" s="214"/>
      <c r="K150" s="215"/>
      <c r="L150" s="4"/>
      <c r="M150" s="10"/>
    </row>
    <row r="151" spans="1:13" ht="24" customHeight="1">
      <c r="A151" s="10"/>
      <c r="B151" s="10"/>
      <c r="C151" s="404" t="s">
        <v>201</v>
      </c>
      <c r="D151" s="404"/>
      <c r="E151" s="218">
        <f>E149+J149</f>
        <v>0</v>
      </c>
      <c r="F151" s="4"/>
      <c r="G151" s="4"/>
      <c r="H151" s="213"/>
      <c r="I151" s="213"/>
      <c r="J151" s="214"/>
      <c r="K151" s="215"/>
      <c r="L151" s="4"/>
      <c r="M151" s="10"/>
    </row>
    <row r="152" spans="1:13" ht="17.25">
      <c r="A152" s="10"/>
      <c r="B152" s="10"/>
      <c r="C152" s="119"/>
      <c r="D152" s="119"/>
      <c r="E152" s="119"/>
      <c r="F152" s="119"/>
      <c r="H152" s="119"/>
      <c r="I152" s="119"/>
      <c r="J152" s="120"/>
      <c r="K152" s="118"/>
      <c r="M152" s="10"/>
    </row>
    <row r="153" spans="1:13" s="4" customFormat="1" ht="46.5" customHeight="1">
      <c r="A153" s="9"/>
      <c r="B153" s="9"/>
      <c r="C153" s="301" t="s">
        <v>333</v>
      </c>
      <c r="D153" s="301"/>
      <c r="E153" s="301"/>
      <c r="F153" s="301"/>
      <c r="G153" s="301"/>
      <c r="H153" s="301"/>
      <c r="I153" s="301"/>
      <c r="J153" s="301"/>
      <c r="K153" s="301"/>
      <c r="L153" s="301"/>
      <c r="M153" s="9"/>
    </row>
    <row r="154" spans="1:13" s="4" customFormat="1" ht="17.25">
      <c r="A154" s="9"/>
      <c r="B154" s="9"/>
      <c r="C154" s="223"/>
      <c r="D154" s="223"/>
      <c r="E154" s="223"/>
      <c r="F154" s="223"/>
      <c r="G154" s="223"/>
      <c r="H154" s="223"/>
      <c r="I154" s="223"/>
      <c r="J154" s="223"/>
      <c r="K154" s="223"/>
      <c r="L154" s="223"/>
      <c r="M154" s="9"/>
    </row>
    <row r="155" spans="1:13" s="4" customFormat="1" ht="44.25" customHeight="1">
      <c r="A155" s="9"/>
      <c r="B155" s="9"/>
      <c r="C155" s="301" t="s">
        <v>321</v>
      </c>
      <c r="D155" s="301"/>
      <c r="E155" s="394"/>
      <c r="F155" s="394"/>
      <c r="M155" s="9"/>
    </row>
    <row r="156" spans="1:13" s="4" customFormat="1" ht="44.25" customHeight="1">
      <c r="A156" s="9"/>
      <c r="B156" s="9"/>
      <c r="C156" s="223"/>
      <c r="M156" s="9"/>
    </row>
    <row r="157" spans="1:13" s="4" customFormat="1" ht="64.5" customHeight="1">
      <c r="A157" s="9"/>
      <c r="B157" s="9"/>
      <c r="C157" s="301" t="s">
        <v>334</v>
      </c>
      <c r="D157" s="301"/>
      <c r="E157" s="301"/>
      <c r="F157" s="301"/>
      <c r="G157" s="301"/>
      <c r="H157" s="301"/>
      <c r="I157" s="301"/>
      <c r="J157" s="301"/>
      <c r="K157" s="301"/>
      <c r="L157" s="301"/>
      <c r="M157" s="9"/>
    </row>
    <row r="158" spans="1:13" s="4" customFormat="1" ht="17.25">
      <c r="A158" s="9"/>
      <c r="B158" s="9"/>
      <c r="C158" s="223"/>
      <c r="D158" s="223"/>
      <c r="E158" s="223"/>
      <c r="F158" s="223"/>
      <c r="G158" s="223"/>
      <c r="H158" s="223"/>
      <c r="I158" s="223"/>
      <c r="J158" s="223"/>
      <c r="K158" s="223"/>
      <c r="L158" s="223"/>
      <c r="M158" s="9"/>
    </row>
    <row r="159" spans="1:13" s="4" customFormat="1" ht="56.25" customHeight="1">
      <c r="A159" s="9"/>
      <c r="B159" s="9"/>
      <c r="C159" s="301" t="s">
        <v>321</v>
      </c>
      <c r="D159" s="301"/>
      <c r="E159" s="394"/>
      <c r="F159" s="394"/>
      <c r="H159" s="301" t="s">
        <v>322</v>
      </c>
      <c r="I159" s="301"/>
      <c r="J159" s="394"/>
      <c r="K159" s="394"/>
      <c r="M159" s="9"/>
    </row>
    <row r="160" spans="1:13" ht="17.25">
      <c r="A160" s="10"/>
      <c r="B160" s="10"/>
      <c r="C160" s="198"/>
      <c r="D160" s="198"/>
      <c r="E160" s="198"/>
      <c r="F160" s="198"/>
      <c r="H160" s="198"/>
      <c r="I160" s="198"/>
      <c r="J160" s="197"/>
      <c r="K160" s="196"/>
      <c r="M160" s="10"/>
    </row>
    <row r="161" spans="1:13" ht="33.75" customHeight="1">
      <c r="A161" s="10"/>
      <c r="B161" s="10"/>
      <c r="C161" s="395"/>
      <c r="D161" s="395"/>
      <c r="E161" s="395"/>
      <c r="F161" s="395"/>
      <c r="G161" s="395"/>
      <c r="H161" s="395"/>
      <c r="I161" s="395"/>
      <c r="J161" s="395"/>
      <c r="K161" s="395"/>
      <c r="M161" s="10"/>
    </row>
    <row r="162" spans="1:13" ht="17.25">
      <c r="A162" s="10"/>
      <c r="B162" s="10"/>
      <c r="C162" s="137"/>
      <c r="D162" s="137"/>
      <c r="E162" s="137"/>
      <c r="F162" s="137"/>
      <c r="H162" s="137"/>
      <c r="I162" s="137"/>
      <c r="J162" s="138"/>
      <c r="K162" s="135"/>
      <c r="M162" s="10"/>
    </row>
    <row r="163" spans="1:13" ht="56.25" customHeight="1">
      <c r="A163" s="10"/>
      <c r="B163" s="10"/>
      <c r="C163" s="280" t="s">
        <v>323</v>
      </c>
      <c r="D163" s="280"/>
      <c r="E163" s="280"/>
      <c r="F163" s="280"/>
      <c r="G163" s="280"/>
      <c r="H163" s="280"/>
      <c r="I163" s="280"/>
      <c r="J163" s="280"/>
      <c r="K163" s="280"/>
      <c r="L163" s="280"/>
      <c r="M163" s="10"/>
    </row>
    <row r="164" spans="1:13" ht="30.75">
      <c r="A164" s="10"/>
      <c r="B164" s="10"/>
      <c r="C164" s="400" t="s">
        <v>117</v>
      </c>
      <c r="D164" s="401"/>
      <c r="E164" s="401"/>
      <c r="F164" s="401"/>
      <c r="G164" s="401"/>
      <c r="H164" s="401"/>
      <c r="I164" s="401"/>
      <c r="J164" s="402"/>
      <c r="K164" s="121" t="s">
        <v>56</v>
      </c>
      <c r="L164" s="121" t="s">
        <v>57</v>
      </c>
      <c r="M164" s="10"/>
    </row>
    <row r="165" spans="1:13" ht="46.5" customHeight="1">
      <c r="A165" s="10"/>
      <c r="B165" s="10"/>
      <c r="C165" s="390"/>
      <c r="D165" s="391"/>
      <c r="E165" s="391"/>
      <c r="F165" s="391"/>
      <c r="G165" s="391"/>
      <c r="H165" s="391"/>
      <c r="I165" s="391"/>
      <c r="J165" s="392"/>
      <c r="K165" s="219"/>
      <c r="L165" s="219"/>
      <c r="M165" s="10"/>
    </row>
    <row r="166" spans="1:13" ht="46.5" customHeight="1">
      <c r="A166" s="10"/>
      <c r="B166" s="10"/>
      <c r="C166" s="390"/>
      <c r="D166" s="391"/>
      <c r="E166" s="391"/>
      <c r="F166" s="391"/>
      <c r="G166" s="391"/>
      <c r="H166" s="391"/>
      <c r="I166" s="391"/>
      <c r="J166" s="392"/>
      <c r="K166" s="219"/>
      <c r="L166" s="219"/>
      <c r="M166" s="10"/>
    </row>
    <row r="167" spans="1:13" ht="46.5" customHeight="1">
      <c r="A167" s="10"/>
      <c r="B167" s="10"/>
      <c r="C167" s="390"/>
      <c r="D167" s="391"/>
      <c r="E167" s="391"/>
      <c r="F167" s="391"/>
      <c r="G167" s="391"/>
      <c r="H167" s="391"/>
      <c r="I167" s="391"/>
      <c r="J167" s="392"/>
      <c r="K167" s="219"/>
      <c r="L167" s="219"/>
      <c r="M167" s="10"/>
    </row>
    <row r="168" spans="1:13" ht="46.5" customHeight="1">
      <c r="A168" s="10"/>
      <c r="B168" s="10"/>
      <c r="C168" s="199"/>
      <c r="D168" s="200"/>
      <c r="E168" s="200"/>
      <c r="F168" s="200"/>
      <c r="G168" s="200"/>
      <c r="H168" s="200"/>
      <c r="I168" s="200"/>
      <c r="J168" s="201"/>
      <c r="K168" s="219"/>
      <c r="L168" s="219"/>
      <c r="M168" s="10"/>
    </row>
    <row r="169" spans="1:13" ht="46.5" customHeight="1">
      <c r="A169" s="10"/>
      <c r="B169" s="10"/>
      <c r="C169" s="199"/>
      <c r="D169" s="200"/>
      <c r="E169" s="200"/>
      <c r="F169" s="200"/>
      <c r="G169" s="200"/>
      <c r="H169" s="200"/>
      <c r="I169" s="200"/>
      <c r="J169" s="201"/>
      <c r="K169" s="219"/>
      <c r="L169" s="219"/>
      <c r="M169" s="10"/>
    </row>
    <row r="170" spans="1:13" ht="46.5" customHeight="1">
      <c r="A170" s="10"/>
      <c r="B170" s="10"/>
      <c r="C170" s="390"/>
      <c r="D170" s="391"/>
      <c r="E170" s="391"/>
      <c r="F170" s="391"/>
      <c r="G170" s="391"/>
      <c r="H170" s="391"/>
      <c r="I170" s="391"/>
      <c r="J170" s="392"/>
      <c r="K170" s="219"/>
      <c r="L170" s="219"/>
      <c r="M170" s="10"/>
    </row>
    <row r="171" spans="1:13" ht="46.5" customHeight="1">
      <c r="A171" s="10"/>
      <c r="B171" s="10"/>
      <c r="C171" s="390"/>
      <c r="D171" s="391"/>
      <c r="E171" s="391"/>
      <c r="F171" s="391"/>
      <c r="G171" s="391"/>
      <c r="H171" s="391"/>
      <c r="I171" s="391"/>
      <c r="J171" s="392"/>
      <c r="K171" s="219"/>
      <c r="L171" s="219"/>
      <c r="M171" s="10"/>
    </row>
    <row r="172" spans="1:13" ht="46.5" customHeight="1">
      <c r="A172" s="10"/>
      <c r="B172" s="10"/>
      <c r="C172" s="390"/>
      <c r="D172" s="391"/>
      <c r="E172" s="391"/>
      <c r="F172" s="391"/>
      <c r="G172" s="391"/>
      <c r="H172" s="391"/>
      <c r="I172" s="391"/>
      <c r="J172" s="392"/>
      <c r="K172" s="219"/>
      <c r="L172" s="219"/>
      <c r="M172" s="10"/>
    </row>
    <row r="173" spans="1:13" ht="46.5" customHeight="1">
      <c r="A173" s="10"/>
      <c r="B173" s="10"/>
      <c r="C173" s="390"/>
      <c r="D173" s="391"/>
      <c r="E173" s="391"/>
      <c r="F173" s="391"/>
      <c r="G173" s="391"/>
      <c r="H173" s="391"/>
      <c r="I173" s="391"/>
      <c r="J173" s="392"/>
      <c r="K173" s="219"/>
      <c r="L173" s="219"/>
      <c r="M173" s="10"/>
    </row>
    <row r="174" spans="1:13" ht="46.5" customHeight="1">
      <c r="A174" s="10"/>
      <c r="B174" s="10"/>
      <c r="C174" s="390"/>
      <c r="D174" s="391"/>
      <c r="E174" s="391"/>
      <c r="F174" s="391"/>
      <c r="G174" s="391"/>
      <c r="H174" s="391"/>
      <c r="I174" s="391"/>
      <c r="J174" s="392"/>
      <c r="K174" s="219"/>
      <c r="L174" s="219"/>
      <c r="M174" s="10"/>
    </row>
    <row r="175" spans="1:13" ht="46.5" customHeight="1">
      <c r="A175" s="10"/>
      <c r="B175" s="10"/>
      <c r="C175" s="390"/>
      <c r="D175" s="391"/>
      <c r="E175" s="391"/>
      <c r="F175" s="391"/>
      <c r="G175" s="391"/>
      <c r="H175" s="391"/>
      <c r="I175" s="391"/>
      <c r="J175" s="392"/>
      <c r="K175" s="219"/>
      <c r="L175" s="219"/>
      <c r="M175" s="10"/>
    </row>
    <row r="176" spans="1:13" ht="46.5" customHeight="1">
      <c r="A176" s="10"/>
      <c r="B176" s="10"/>
      <c r="C176" s="390"/>
      <c r="D176" s="391"/>
      <c r="E176" s="391"/>
      <c r="F176" s="391"/>
      <c r="G176" s="391"/>
      <c r="H176" s="391"/>
      <c r="I176" s="391"/>
      <c r="J176" s="392"/>
      <c r="K176" s="219"/>
      <c r="L176" s="219"/>
      <c r="M176" s="10"/>
    </row>
    <row r="177" spans="1:13" s="85" customFormat="1" ht="39.75" customHeight="1">
      <c r="A177" s="10"/>
      <c r="B177" s="10"/>
      <c r="C177" s="262" t="s">
        <v>118</v>
      </c>
      <c r="D177" s="262"/>
      <c r="E177" s="262"/>
      <c r="F177" s="262"/>
      <c r="G177" s="262"/>
      <c r="H177" s="262"/>
      <c r="I177" s="262"/>
      <c r="J177" s="262"/>
      <c r="K177" s="262"/>
      <c r="L177" s="262"/>
      <c r="M177" s="10"/>
    </row>
    <row r="178" spans="1:13" s="85" customFormat="1" ht="17.25">
      <c r="A178" s="10"/>
      <c r="B178" s="10"/>
      <c r="C178" s="393"/>
      <c r="D178" s="393"/>
      <c r="E178" s="393"/>
      <c r="F178" s="393"/>
      <c r="G178" s="393"/>
      <c r="H178" s="393"/>
      <c r="I178" s="393"/>
      <c r="J178" s="393"/>
      <c r="K178" s="393"/>
      <c r="L178" s="393"/>
      <c r="M178" s="10"/>
    </row>
    <row r="179" spans="1:13" s="85" customFormat="1" ht="17.25">
      <c r="A179" s="10"/>
      <c r="B179" s="10"/>
      <c r="C179" s="393"/>
      <c r="D179" s="393"/>
      <c r="E179" s="393"/>
      <c r="F179" s="393"/>
      <c r="G179" s="393"/>
      <c r="H179" s="393"/>
      <c r="I179" s="393"/>
      <c r="J179" s="393"/>
      <c r="K179" s="393"/>
      <c r="L179" s="393"/>
      <c r="M179" s="10"/>
    </row>
    <row r="180" spans="1:13" s="85" customFormat="1" ht="17.25">
      <c r="A180" s="10"/>
      <c r="B180" s="10"/>
      <c r="C180" s="393"/>
      <c r="D180" s="393"/>
      <c r="E180" s="393"/>
      <c r="F180" s="393"/>
      <c r="G180" s="393"/>
      <c r="H180" s="393"/>
      <c r="I180" s="393"/>
      <c r="J180" s="393"/>
      <c r="K180" s="393"/>
      <c r="L180" s="393"/>
      <c r="M180" s="10"/>
    </row>
    <row r="181" spans="1:13" ht="17.25">
      <c r="A181" s="10"/>
      <c r="B181" s="10"/>
      <c r="C181" s="393"/>
      <c r="D181" s="393"/>
      <c r="E181" s="393"/>
      <c r="F181" s="393"/>
      <c r="G181" s="393"/>
      <c r="H181" s="393"/>
      <c r="I181" s="393"/>
      <c r="J181" s="393"/>
      <c r="K181" s="393"/>
      <c r="L181" s="393"/>
      <c r="M181" s="10"/>
    </row>
    <row r="183" spans="1:13" ht="61.5" customHeight="1">
      <c r="A183" s="10"/>
      <c r="B183" s="10"/>
      <c r="C183" s="275" t="s">
        <v>324</v>
      </c>
      <c r="D183" s="275"/>
      <c r="E183" s="275"/>
      <c r="F183" s="275"/>
      <c r="G183" s="275"/>
      <c r="H183" s="275"/>
      <c r="I183" s="275"/>
      <c r="J183" s="275"/>
      <c r="K183" s="275"/>
      <c r="L183" s="275"/>
      <c r="M183" s="10"/>
    </row>
    <row r="184" spans="1:13" ht="17.25">
      <c r="A184" s="10"/>
      <c r="B184" s="10"/>
      <c r="M184" s="10"/>
    </row>
    <row r="185" spans="1:13" ht="15" customHeight="1">
      <c r="A185" s="10"/>
      <c r="B185" s="10"/>
      <c r="C185" s="349"/>
      <c r="D185" s="350"/>
      <c r="M185" s="10"/>
    </row>
    <row r="186" spans="1:13" ht="15" customHeight="1">
      <c r="A186" s="10"/>
      <c r="B186" s="10"/>
      <c r="C186" s="351"/>
      <c r="D186" s="352"/>
      <c r="M186" s="10"/>
    </row>
    <row r="187" spans="1:13" ht="17.25">
      <c r="A187" s="10"/>
      <c r="B187" s="10"/>
      <c r="M187" s="10"/>
    </row>
    <row r="188" spans="1:13" ht="17.25">
      <c r="A188" s="10"/>
      <c r="B188" s="10"/>
      <c r="C188" s="353"/>
      <c r="D188" s="353"/>
      <c r="E188" s="353"/>
      <c r="F188" s="353"/>
      <c r="G188" s="353"/>
      <c r="H188" s="353"/>
      <c r="I188" s="353"/>
      <c r="J188" s="353"/>
      <c r="K188" s="353"/>
      <c r="L188" s="353"/>
      <c r="M188" s="10"/>
    </row>
    <row r="189" spans="3:12" ht="13.5">
      <c r="C189" s="353"/>
      <c r="D189" s="353"/>
      <c r="E189" s="353"/>
      <c r="F189" s="353"/>
      <c r="G189" s="353"/>
      <c r="H189" s="353"/>
      <c r="I189" s="353"/>
      <c r="J189" s="353"/>
      <c r="K189" s="353"/>
      <c r="L189" s="353"/>
    </row>
    <row r="190" spans="3:12" ht="13.5">
      <c r="C190" s="353"/>
      <c r="D190" s="353"/>
      <c r="E190" s="353"/>
      <c r="F190" s="353"/>
      <c r="G190" s="353"/>
      <c r="H190" s="353"/>
      <c r="I190" s="353"/>
      <c r="J190" s="353"/>
      <c r="K190" s="353"/>
      <c r="L190" s="353"/>
    </row>
    <row r="191" spans="3:12" ht="13.5">
      <c r="C191" s="353"/>
      <c r="D191" s="353"/>
      <c r="E191" s="353"/>
      <c r="F191" s="353"/>
      <c r="G191" s="353"/>
      <c r="H191" s="353"/>
      <c r="I191" s="353"/>
      <c r="J191" s="353"/>
      <c r="K191" s="353"/>
      <c r="L191" s="353"/>
    </row>
    <row r="192" spans="3:12" ht="13.5">
      <c r="C192" s="353"/>
      <c r="D192" s="353"/>
      <c r="E192" s="353"/>
      <c r="F192" s="353"/>
      <c r="G192" s="353"/>
      <c r="H192" s="353"/>
      <c r="I192" s="353"/>
      <c r="J192" s="353"/>
      <c r="K192" s="353"/>
      <c r="L192" s="353"/>
    </row>
    <row r="193" spans="3:12" ht="13.5">
      <c r="C193" s="353"/>
      <c r="D193" s="353"/>
      <c r="E193" s="353"/>
      <c r="F193" s="353"/>
      <c r="G193" s="353"/>
      <c r="H193" s="353"/>
      <c r="I193" s="353"/>
      <c r="J193" s="353"/>
      <c r="K193" s="353"/>
      <c r="L193" s="353"/>
    </row>
    <row r="194" spans="3:12" ht="13.5">
      <c r="C194" s="353"/>
      <c r="D194" s="353"/>
      <c r="E194" s="353"/>
      <c r="F194" s="353"/>
      <c r="G194" s="353"/>
      <c r="H194" s="353"/>
      <c r="I194" s="353"/>
      <c r="J194" s="353"/>
      <c r="K194" s="353"/>
      <c r="L194" s="353"/>
    </row>
    <row r="195" spans="3:12" ht="13.5">
      <c r="C195" s="353"/>
      <c r="D195" s="353"/>
      <c r="E195" s="353"/>
      <c r="F195" s="353"/>
      <c r="G195" s="353"/>
      <c r="H195" s="353"/>
      <c r="I195" s="353"/>
      <c r="J195" s="353"/>
      <c r="K195" s="353"/>
      <c r="L195" s="353"/>
    </row>
    <row r="196" spans="3:12" ht="13.5">
      <c r="C196" s="353"/>
      <c r="D196" s="353"/>
      <c r="E196" s="353"/>
      <c r="F196" s="353"/>
      <c r="G196" s="353"/>
      <c r="H196" s="353"/>
      <c r="I196" s="353"/>
      <c r="J196" s="353"/>
      <c r="K196" s="353"/>
      <c r="L196" s="353"/>
    </row>
    <row r="197" spans="3:12" ht="13.5">
      <c r="C197" s="353"/>
      <c r="D197" s="353"/>
      <c r="E197" s="353"/>
      <c r="F197" s="353"/>
      <c r="G197" s="353"/>
      <c r="H197" s="353"/>
      <c r="I197" s="353"/>
      <c r="J197" s="353"/>
      <c r="K197" s="353"/>
      <c r="L197" s="353"/>
    </row>
    <row r="199" spans="3:12" ht="69" customHeight="1">
      <c r="C199" s="301" t="s">
        <v>325</v>
      </c>
      <c r="D199" s="301"/>
      <c r="E199" s="301"/>
      <c r="F199" s="301"/>
      <c r="G199" s="301"/>
      <c r="H199" s="301"/>
      <c r="I199" s="301"/>
      <c r="J199" s="301"/>
      <c r="K199" s="301"/>
      <c r="L199" s="301"/>
    </row>
    <row r="200" spans="3:12" ht="57.75" customHeight="1">
      <c r="C200" s="342"/>
      <c r="D200" s="342"/>
      <c r="E200" s="342"/>
      <c r="F200" s="342"/>
      <c r="G200" s="342"/>
      <c r="H200" s="342"/>
      <c r="I200" s="342"/>
      <c r="J200" s="342"/>
      <c r="K200" s="342"/>
      <c r="L200" s="342"/>
    </row>
    <row r="201" spans="3:12" ht="13.5">
      <c r="C201" s="4"/>
      <c r="D201" s="4"/>
      <c r="E201" s="4"/>
      <c r="F201" s="4"/>
      <c r="G201" s="4"/>
      <c r="H201" s="4"/>
      <c r="I201" s="4"/>
      <c r="J201" s="4"/>
      <c r="K201" s="4"/>
      <c r="L201" s="4"/>
    </row>
    <row r="202" spans="3:12" ht="72.75" customHeight="1">
      <c r="C202" s="301" t="s">
        <v>326</v>
      </c>
      <c r="D202" s="301"/>
      <c r="E202" s="301"/>
      <c r="F202" s="301"/>
      <c r="G202" s="301"/>
      <c r="H202" s="301"/>
      <c r="I202" s="301"/>
      <c r="J202" s="301"/>
      <c r="K202" s="301"/>
      <c r="L202" s="301"/>
    </row>
    <row r="203" spans="3:12" ht="18.75" customHeight="1">
      <c r="C203" s="284"/>
      <c r="D203" s="286"/>
      <c r="E203" s="216"/>
      <c r="F203" s="216"/>
      <c r="G203" s="217"/>
      <c r="H203" s="217"/>
      <c r="I203" s="217"/>
      <c r="J203" s="217"/>
      <c r="K203" s="217"/>
      <c r="L203" s="217"/>
    </row>
    <row r="204" spans="3:12" ht="13.5">
      <c r="C204" s="4"/>
      <c r="D204" s="4"/>
      <c r="E204" s="4"/>
      <c r="F204" s="4"/>
      <c r="G204" s="4"/>
      <c r="H204" s="4"/>
      <c r="I204" s="4"/>
      <c r="J204" s="4"/>
      <c r="K204" s="4"/>
      <c r="L204" s="4"/>
    </row>
    <row r="205" spans="3:12" ht="17.25">
      <c r="C205" s="302" t="s">
        <v>304</v>
      </c>
      <c r="D205" s="302"/>
      <c r="E205" s="302"/>
      <c r="F205" s="302"/>
      <c r="G205" s="302"/>
      <c r="H205" s="302"/>
      <c r="I205" s="302"/>
      <c r="J205" s="302"/>
      <c r="K205" s="302"/>
      <c r="L205" s="302"/>
    </row>
    <row r="206" spans="3:12" ht="36" customHeight="1">
      <c r="C206" s="342"/>
      <c r="D206" s="342"/>
      <c r="E206" s="342"/>
      <c r="F206" s="342"/>
      <c r="G206" s="342"/>
      <c r="H206" s="342"/>
      <c r="I206" s="342"/>
      <c r="J206" s="342"/>
      <c r="K206" s="342"/>
      <c r="L206" s="342"/>
    </row>
    <row r="207" spans="3:12" ht="98.25" customHeight="1">
      <c r="C207" s="342"/>
      <c r="D207" s="342"/>
      <c r="E207" s="342"/>
      <c r="F207" s="342"/>
      <c r="G207" s="342"/>
      <c r="H207" s="342"/>
      <c r="I207" s="342"/>
      <c r="J207" s="342"/>
      <c r="K207" s="342"/>
      <c r="L207" s="342"/>
    </row>
    <row r="208" spans="3:12" ht="13.5">
      <c r="C208" s="4"/>
      <c r="D208" s="4"/>
      <c r="E208" s="4"/>
      <c r="F208" s="4"/>
      <c r="G208" s="4"/>
      <c r="H208" s="4"/>
      <c r="I208" s="4"/>
      <c r="J208" s="4"/>
      <c r="K208" s="4"/>
      <c r="L208" s="4"/>
    </row>
    <row r="209" spans="3:12" ht="13.5">
      <c r="C209" s="4"/>
      <c r="D209" s="4"/>
      <c r="E209" s="4"/>
      <c r="F209" s="4"/>
      <c r="G209" s="4"/>
      <c r="H209" s="4"/>
      <c r="I209" s="4"/>
      <c r="J209" s="4"/>
      <c r="K209" s="4"/>
      <c r="L209" s="4"/>
    </row>
    <row r="210" spans="3:12" ht="13.5">
      <c r="C210" s="4"/>
      <c r="D210" s="4"/>
      <c r="E210" s="4"/>
      <c r="F210" s="4"/>
      <c r="G210" s="4"/>
      <c r="H210" s="4"/>
      <c r="I210" s="4"/>
      <c r="J210" s="4"/>
      <c r="K210" s="4"/>
      <c r="L210" s="4"/>
    </row>
    <row r="211" spans="3:12" ht="13.5">
      <c r="C211" s="4"/>
      <c r="D211" s="4"/>
      <c r="E211" s="4"/>
      <c r="F211" s="4"/>
      <c r="G211" s="4"/>
      <c r="H211" s="4"/>
      <c r="I211" s="4"/>
      <c r="J211" s="4"/>
      <c r="K211" s="4"/>
      <c r="L211" s="4"/>
    </row>
    <row r="212" spans="3:12" ht="13.5">
      <c r="C212" s="4"/>
      <c r="D212" s="4"/>
      <c r="E212" s="4"/>
      <c r="F212" s="4"/>
      <c r="G212" s="4"/>
      <c r="H212" s="4"/>
      <c r="I212" s="4"/>
      <c r="J212" s="4"/>
      <c r="K212" s="4"/>
      <c r="L212" s="4"/>
    </row>
    <row r="213" spans="3:12" ht="13.5">
      <c r="C213" s="4"/>
      <c r="D213" s="4"/>
      <c r="E213" s="4"/>
      <c r="F213" s="4"/>
      <c r="G213" s="4"/>
      <c r="H213" s="4"/>
      <c r="I213" s="4"/>
      <c r="J213" s="4"/>
      <c r="K213" s="4"/>
      <c r="L213" s="4"/>
    </row>
    <row r="214" spans="3:12" ht="13.5">
      <c r="C214" s="4"/>
      <c r="D214" s="4"/>
      <c r="E214" s="4"/>
      <c r="F214" s="4"/>
      <c r="G214" s="4"/>
      <c r="H214" s="4"/>
      <c r="I214" s="4"/>
      <c r="J214" s="4"/>
      <c r="K214" s="4"/>
      <c r="L214" s="4"/>
    </row>
    <row r="215" spans="3:12" ht="13.5">
      <c r="C215" s="4"/>
      <c r="D215" s="4"/>
      <c r="E215" s="4"/>
      <c r="F215" s="4"/>
      <c r="G215" s="4"/>
      <c r="H215" s="4"/>
      <c r="I215" s="4"/>
      <c r="J215" s="4"/>
      <c r="K215" s="4"/>
      <c r="L215" s="4"/>
    </row>
    <row r="226" spans="3:12" ht="13.5">
      <c r="C226" s="34"/>
      <c r="D226" s="34"/>
      <c r="E226" s="34"/>
      <c r="F226" s="34"/>
      <c r="G226" s="34"/>
      <c r="H226" s="34"/>
      <c r="I226" s="34"/>
      <c r="J226" s="34"/>
      <c r="K226" s="34"/>
      <c r="L226" s="34"/>
    </row>
  </sheetData>
  <sheetProtection password="D0DC" sheet="1" selectLockedCells="1"/>
  <mergeCells count="132">
    <mergeCell ref="C153:L153"/>
    <mergeCell ref="C155:D155"/>
    <mergeCell ref="E155:F155"/>
    <mergeCell ref="F110:G110"/>
    <mergeCell ref="F111:G111"/>
    <mergeCell ref="D108:E108"/>
    <mergeCell ref="D109:E109"/>
    <mergeCell ref="D110:E110"/>
    <mergeCell ref="D111:E111"/>
    <mergeCell ref="H114:I114"/>
    <mergeCell ref="C200:L200"/>
    <mergeCell ref="C202:L202"/>
    <mergeCell ref="C203:D203"/>
    <mergeCell ref="C205:L205"/>
    <mergeCell ref="C206:L207"/>
    <mergeCell ref="C149:D149"/>
    <mergeCell ref="E149:F149"/>
    <mergeCell ref="H149:I149"/>
    <mergeCell ref="J149:K149"/>
    <mergeCell ref="C151:D151"/>
    <mergeCell ref="C199:L199"/>
    <mergeCell ref="C164:J164"/>
    <mergeCell ref="E143:F143"/>
    <mergeCell ref="H143:I143"/>
    <mergeCell ref="J143:K143"/>
    <mergeCell ref="C134:L134"/>
    <mergeCell ref="C175:J175"/>
    <mergeCell ref="C147:D147"/>
    <mergeCell ref="E147:F147"/>
    <mergeCell ref="J147:K147"/>
    <mergeCell ref="H115:I115"/>
    <mergeCell ref="J114:L114"/>
    <mergeCell ref="J115:L115"/>
    <mergeCell ref="C159:D159"/>
    <mergeCell ref="C145:L145"/>
    <mergeCell ref="C143:D143"/>
    <mergeCell ref="F132:L132"/>
    <mergeCell ref="F130:L130"/>
    <mergeCell ref="H159:I159"/>
    <mergeCell ref="C125:L125"/>
    <mergeCell ref="H112:I112"/>
    <mergeCell ref="H113:I113"/>
    <mergeCell ref="H101:I101"/>
    <mergeCell ref="H106:I106"/>
    <mergeCell ref="J112:L112"/>
    <mergeCell ref="J113:L113"/>
    <mergeCell ref="J106:L106"/>
    <mergeCell ref="J101:L101"/>
    <mergeCell ref="C127:E127"/>
    <mergeCell ref="C90:L90"/>
    <mergeCell ref="C93:L96"/>
    <mergeCell ref="C91:D91"/>
    <mergeCell ref="C118:D118"/>
    <mergeCell ref="H100:I100"/>
    <mergeCell ref="J100:L100"/>
    <mergeCell ref="D114:E114"/>
    <mergeCell ref="C98:L98"/>
    <mergeCell ref="D101:E101"/>
    <mergeCell ref="C163:L163"/>
    <mergeCell ref="J159:K159"/>
    <mergeCell ref="C161:K161"/>
    <mergeCell ref="C157:L157"/>
    <mergeCell ref="E159:F159"/>
    <mergeCell ref="C165:J165"/>
    <mergeCell ref="C176:J176"/>
    <mergeCell ref="C177:L177"/>
    <mergeCell ref="C178:L181"/>
    <mergeCell ref="C166:J166"/>
    <mergeCell ref="C167:J167"/>
    <mergeCell ref="C170:J170"/>
    <mergeCell ref="C171:J171"/>
    <mergeCell ref="C172:J172"/>
    <mergeCell ref="C173:J173"/>
    <mergeCell ref="C174:J174"/>
    <mergeCell ref="C136:L140"/>
    <mergeCell ref="C66:L67"/>
    <mergeCell ref="C70:L70"/>
    <mergeCell ref="C72:L72"/>
    <mergeCell ref="C73:L73"/>
    <mergeCell ref="C75:L75"/>
    <mergeCell ref="C76:L79"/>
    <mergeCell ref="C117:L117"/>
    <mergeCell ref="C81:L81"/>
    <mergeCell ref="C85:L88"/>
    <mergeCell ref="C142:L142"/>
    <mergeCell ref="H102:I102"/>
    <mergeCell ref="H103:I103"/>
    <mergeCell ref="H104:I104"/>
    <mergeCell ref="H105:I105"/>
    <mergeCell ref="F127:L127"/>
    <mergeCell ref="F128:L128"/>
    <mergeCell ref="F129:L129"/>
    <mergeCell ref="F131:L131"/>
    <mergeCell ref="D113:E113"/>
    <mergeCell ref="C185:D186"/>
    <mergeCell ref="C188:L197"/>
    <mergeCell ref="C130:E130"/>
    <mergeCell ref="C83:G83"/>
    <mergeCell ref="C128:E128"/>
    <mergeCell ref="C129:E129"/>
    <mergeCell ref="C131:E131"/>
    <mergeCell ref="C120:L123"/>
    <mergeCell ref="C183:L183"/>
    <mergeCell ref="C132:E132"/>
    <mergeCell ref="D102:E102"/>
    <mergeCell ref="D103:E103"/>
    <mergeCell ref="J103:L103"/>
    <mergeCell ref="J104:L104"/>
    <mergeCell ref="J105:L105"/>
    <mergeCell ref="F104:G104"/>
    <mergeCell ref="F105:G105"/>
    <mergeCell ref="J102:L102"/>
    <mergeCell ref="F106:G106"/>
    <mergeCell ref="F112:G112"/>
    <mergeCell ref="D104:E104"/>
    <mergeCell ref="D105:E105"/>
    <mergeCell ref="D106:E106"/>
    <mergeCell ref="D112:E112"/>
    <mergeCell ref="D107:E107"/>
    <mergeCell ref="F107:G107"/>
    <mergeCell ref="F108:G108"/>
    <mergeCell ref="F109:G109"/>
    <mergeCell ref="E61:J63"/>
    <mergeCell ref="F113:G113"/>
    <mergeCell ref="F114:G114"/>
    <mergeCell ref="F115:G115"/>
    <mergeCell ref="D115:E115"/>
    <mergeCell ref="D100:E100"/>
    <mergeCell ref="F100:G100"/>
    <mergeCell ref="F101:G101"/>
    <mergeCell ref="F102:G102"/>
    <mergeCell ref="F103:G103"/>
  </mergeCells>
  <conditionalFormatting sqref="C83:G83">
    <cfRule type="colorScale" priority="1" dxfId="0">
      <colorScale>
        <cfvo type="min" val="0"/>
        <cfvo type="max"/>
        <color rgb="FFFF7128"/>
        <color rgb="FFFFEF9C"/>
      </colorScale>
    </cfRule>
  </conditionalFormatting>
  <dataValidations count="10">
    <dataValidation type="whole" operator="greaterThan" allowBlank="1" showInputMessage="1" showErrorMessage="1" error="Por favor, introduzca la fecha en el siguiente formato: dd/mm/aaaa" sqref="J143:K143 E143:F143 E159:F160 J162:K162 E147:F152 E162:F162 E155:F155 J126:K126 E126:F126 J148:K152 J159:K160">
      <formula1>0</formula1>
    </dataValidation>
    <dataValidation type="textLength" operator="lessThanOrEqual" allowBlank="1" showInputMessage="1" showErrorMessage="1" error="Por favor, no sobrepasar los 2.000 caracteres con espacios establecidos." sqref="C178:L181 C76:L79 H102:H115 C120:L123 D101:D114 C101:C115">
      <formula1>2000</formula1>
    </dataValidation>
    <dataValidation type="list" allowBlank="1" showInputMessage="1" showErrorMessage="1" sqref="C91:D91 C118:D118 C185:D186">
      <formula1>$C$4:$C$5</formula1>
    </dataValidation>
    <dataValidation operator="greaterThan" allowBlank="1" showInputMessage="1" showErrorMessage="1" error="Por favor, introduzca la fecha en el siguiente formato: dd/mm/aaaa" sqref="F127:F132 G128:L129 G131:L132"/>
    <dataValidation type="list" operator="lessThanOrEqual" allowBlank="1" showInputMessage="1" showErrorMessage="1" error="Por favor, no sobrepasar los 2.000 caracteres con espacios establecidos." sqref="F101:F115 G101:G106 G112:G115">
      <formula1>$L$16:$L$21</formula1>
    </dataValidation>
    <dataValidation type="list" allowBlank="1" showInputMessage="1" showErrorMessage="1" sqref="C83:G83 H101:I101">
      <formula1>$C$29:$C$49</formula1>
    </dataValidation>
    <dataValidation type="list" allowBlank="1" showInputMessage="1" showErrorMessage="1" prompt="Para seleccionar una opción, por favor, pulse el icono de la flecha." error="Por favor, seleccione una de las opciones habilitadas en el menú desplegable." sqref="C203:D203">
      <formula1>$C$3:$C$5</formula1>
    </dataValidation>
    <dataValidation type="textLength" operator="lessThanOrEqual" allowBlank="1" showInputMessage="1" showErrorMessage="1" error="Por favor, no sobrepasar los 1.500 caracteres con espacios establecidos." sqref="C206:L207">
      <formula1>L100</formula1>
    </dataValidation>
    <dataValidation type="textLength" operator="lessThanOrEqual" allowBlank="1" showInputMessage="1" showErrorMessage="1" error="Por favor, no sobrepasar los 400 caracteres con espacios establecidos." sqref="C200:L200">
      <formula1>L167</formula1>
    </dataValidation>
    <dataValidation type="decimal" operator="greaterThanOrEqual" allowBlank="1" showInputMessage="1" showErrorMessage="1" error="Por favor, introduzca una cantidad." sqref="L133">
      <formula1>0</formula1>
    </dataValidation>
  </dataValidations>
  <printOptions/>
  <pageMargins left="0.2755905511811024" right="0.15748031496062992" top="0.4330708661417323" bottom="0.4330708661417323" header="0.31496062992125984" footer="0.31496062992125984"/>
  <pageSetup fitToHeight="0" fitToWidth="1" horizontalDpi="600" verticalDpi="600" orientation="portrait" paperSize="9" scale="51" r:id="rId2"/>
  <headerFooter>
    <oddFooter>&amp;C&amp;14Página &amp;P de &amp;N</oddFooter>
  </headerFooter>
  <rowBreaks count="4" manualBreakCount="4">
    <brk id="116" min="1" max="12" man="1"/>
    <brk id="197" min="1" max="12" man="1"/>
    <brk id="216" min="2" max="11" man="1"/>
    <brk id="222" min="2" max="11" man="1"/>
  </rowBreaks>
  <customProperties>
    <customPr name="EpmWorksheetKeyString_GUID" r:id="rId3"/>
  </customProperties>
  <drawing r:id="rId1"/>
</worksheet>
</file>

<file path=xl/worksheets/sheet5.xml><?xml version="1.0" encoding="utf-8"?>
<worksheet xmlns="http://schemas.openxmlformats.org/spreadsheetml/2006/main" xmlns:r="http://schemas.openxmlformats.org/officeDocument/2006/relationships">
  <sheetPr>
    <tabColor theme="0" tint="-0.3499799966812134"/>
  </sheetPr>
  <dimension ref="A1:P111"/>
  <sheetViews>
    <sheetView showGridLines="0" showRowColHeaders="0" zoomScale="70" zoomScaleNormal="70" zoomScaleSheetLayoutView="48" zoomScalePageLayoutView="0" workbookViewId="0" topLeftCell="A35">
      <selection activeCell="C47" sqref="C47:E47"/>
    </sheetView>
  </sheetViews>
  <sheetFormatPr defaultColWidth="9.28125" defaultRowHeight="15"/>
  <cols>
    <col min="1" max="1" width="7.00390625" style="7" customWidth="1"/>
    <col min="2" max="2" width="2.7109375" style="7" customWidth="1"/>
    <col min="3" max="4" width="16.28125" style="7" customWidth="1"/>
    <col min="5" max="5" width="18.28125" style="7" customWidth="1"/>
    <col min="6" max="7" width="16.28125" style="7" customWidth="1"/>
    <col min="8" max="8" width="56.28125" style="7" customWidth="1"/>
    <col min="9" max="11" width="16.28125" style="7" customWidth="1"/>
    <col min="12" max="12" width="39.7109375" style="7" customWidth="1"/>
    <col min="13" max="13" width="2.7109375" style="7" customWidth="1"/>
    <col min="14" max="16384" width="9.28125" style="7" customWidth="1"/>
  </cols>
  <sheetData>
    <row r="1" spans="11:12" ht="13.5">
      <c r="K1" s="20"/>
      <c r="L1" s="20"/>
    </row>
    <row r="2" spans="1:12" ht="32.25" customHeight="1" hidden="1">
      <c r="A2" s="46"/>
      <c r="B2" s="46"/>
      <c r="C2" s="77"/>
      <c r="D2" s="78"/>
      <c r="I2" s="126">
        <v>0</v>
      </c>
      <c r="K2" s="20"/>
      <c r="L2" s="21" t="s">
        <v>30</v>
      </c>
    </row>
    <row r="3" spans="3:12" ht="15" customHeight="1" hidden="1">
      <c r="C3" s="22"/>
      <c r="E3" s="7" t="s">
        <v>131</v>
      </c>
      <c r="F3" s="7" t="s">
        <v>134</v>
      </c>
      <c r="H3" s="7" t="e">
        <f>IF('1. Datos Básicos'!#REF!='1. Datos Básicos'!$F$3,'4. Impacto Operación'!E3,'4. Impacto Operación'!F3)</f>
        <v>#REF!</v>
      </c>
      <c r="I3" s="126">
        <v>0.25</v>
      </c>
      <c r="K3" s="27"/>
      <c r="L3" s="23">
        <v>200</v>
      </c>
    </row>
    <row r="4" spans="3:12" ht="15.75" customHeight="1" hidden="1">
      <c r="C4" s="22" t="s">
        <v>55</v>
      </c>
      <c r="E4" s="7" t="s">
        <v>132</v>
      </c>
      <c r="F4" s="7" t="s">
        <v>135</v>
      </c>
      <c r="H4" s="7" t="e">
        <f>IF('1. Datos Básicos'!#REF!='1. Datos Básicos'!$F$3,'4. Impacto Operación'!E4,'4. Impacto Operación'!F4)</f>
        <v>#REF!</v>
      </c>
      <c r="I4" s="126">
        <v>0.5</v>
      </c>
      <c r="K4" s="27"/>
      <c r="L4" s="23">
        <v>400</v>
      </c>
    </row>
    <row r="5" spans="3:14" ht="15.75" customHeight="1" hidden="1">
      <c r="C5" s="22" t="s">
        <v>54</v>
      </c>
      <c r="E5" s="7" t="s">
        <v>133</v>
      </c>
      <c r="F5" s="7" t="s">
        <v>137</v>
      </c>
      <c r="H5" s="7" t="e">
        <f>IF('1. Datos Básicos'!#REF!='1. Datos Básicos'!$F$3,'4. Impacto Operación'!E5,'4. Impacto Operación'!F5)</f>
        <v>#REF!</v>
      </c>
      <c r="I5" s="126">
        <v>0.75</v>
      </c>
      <c r="K5" s="27"/>
      <c r="L5" s="23">
        <v>1000</v>
      </c>
      <c r="N5" s="7" t="s">
        <v>49</v>
      </c>
    </row>
    <row r="6" spans="5:14" ht="15" customHeight="1" hidden="1">
      <c r="E6" s="7" t="s">
        <v>136</v>
      </c>
      <c r="F6" s="7" t="s">
        <v>49</v>
      </c>
      <c r="H6" s="7" t="e">
        <f>IF('1. Datos Básicos'!#REF!='1. Datos Básicos'!$F$3,'4. Impacto Operación'!E6,'4. Impacto Operación'!F6)</f>
        <v>#REF!</v>
      </c>
      <c r="I6" s="126">
        <v>1</v>
      </c>
      <c r="K6" s="20"/>
      <c r="L6" s="23">
        <v>1500</v>
      </c>
      <c r="N6" s="7" t="s">
        <v>49</v>
      </c>
    </row>
    <row r="7" spans="5:14" ht="15" customHeight="1" hidden="1">
      <c r="E7" s="7" t="s">
        <v>153</v>
      </c>
      <c r="F7" s="7" t="s">
        <v>49</v>
      </c>
      <c r="H7" s="7" t="e">
        <f>IF('1. Datos Básicos'!#REF!='1. Datos Básicos'!$F$3,'4. Impacto Operación'!E7,'4. Impacto Operación'!F7)</f>
        <v>#REF!</v>
      </c>
      <c r="I7" s="20"/>
      <c r="K7" s="27"/>
      <c r="L7" s="23">
        <v>2000</v>
      </c>
      <c r="N7" s="7" t="s">
        <v>49</v>
      </c>
    </row>
    <row r="8" spans="5:12" ht="15.75" customHeight="1" hidden="1">
      <c r="E8" s="7" t="s">
        <v>154</v>
      </c>
      <c r="F8" s="7" t="s">
        <v>49</v>
      </c>
      <c r="H8" s="7" t="e">
        <f>IF('1. Datos Básicos'!#REF!='1. Datos Básicos'!$F$3,'4. Impacto Operación'!E8,'4. Impacto Operación'!F8)</f>
        <v>#REF!</v>
      </c>
      <c r="I8" s="20"/>
      <c r="K8" s="27"/>
      <c r="L8" s="27"/>
    </row>
    <row r="9" spans="5:12" ht="15.75" customHeight="1" hidden="1">
      <c r="E9" s="7" t="s">
        <v>155</v>
      </c>
      <c r="F9" s="80" t="s">
        <v>49</v>
      </c>
      <c r="G9" s="80"/>
      <c r="H9" s="7" t="e">
        <f>IF('1. Datos Básicos'!#REF!='1. Datos Básicos'!$F$3,'4. Impacto Operación'!E9,'4. Impacto Operación'!F9)</f>
        <v>#REF!</v>
      </c>
      <c r="I9" s="80"/>
      <c r="J9" s="80"/>
      <c r="K9" s="27"/>
      <c r="L9" s="27"/>
    </row>
    <row r="10" spans="5:12" ht="15.75" customHeight="1" hidden="1">
      <c r="E10" s="7" t="s">
        <v>137</v>
      </c>
      <c r="F10" s="80" t="s">
        <v>49</v>
      </c>
      <c r="G10" s="80"/>
      <c r="H10" s="7" t="e">
        <f>IF('1. Datos Básicos'!#REF!='1. Datos Básicos'!$F$3,'4. Impacto Operación'!E10,'4. Impacto Operación'!F10)</f>
        <v>#REF!</v>
      </c>
      <c r="I10" s="80"/>
      <c r="J10" s="80"/>
      <c r="K10" s="27"/>
      <c r="L10" s="27"/>
    </row>
    <row r="11" spans="5:12" ht="15.75" customHeight="1" hidden="1">
      <c r="E11" s="80" t="s">
        <v>138</v>
      </c>
      <c r="F11" s="80" t="s">
        <v>49</v>
      </c>
      <c r="G11" s="80"/>
      <c r="H11" s="7" t="e">
        <f>IF('1. Datos Básicos'!#REF!='1. Datos Básicos'!$F$3,'4. Impacto Operación'!E11,'4. Impacto Operación'!F11)</f>
        <v>#REF!</v>
      </c>
      <c r="I11" s="80"/>
      <c r="J11" s="80"/>
      <c r="L11" s="20"/>
    </row>
    <row r="12" spans="5:12" ht="13.5" hidden="1">
      <c r="E12" s="80"/>
      <c r="F12" s="80"/>
      <c r="G12" s="80"/>
      <c r="H12" s="80"/>
      <c r="I12" s="80"/>
      <c r="J12" s="80"/>
      <c r="K12" s="80"/>
      <c r="L12" s="20"/>
    </row>
    <row r="13" spans="5:12" ht="13.5" hidden="1">
      <c r="E13" s="80"/>
      <c r="F13" s="80"/>
      <c r="G13" s="80"/>
      <c r="H13" s="80"/>
      <c r="I13" s="80"/>
      <c r="J13" s="80"/>
      <c r="K13" s="80"/>
      <c r="L13" s="27"/>
    </row>
    <row r="14" spans="4:12" ht="13.5" hidden="1">
      <c r="D14" s="80"/>
      <c r="E14" s="80"/>
      <c r="F14" s="80"/>
      <c r="G14" s="80"/>
      <c r="H14" s="80"/>
      <c r="I14" s="80"/>
      <c r="J14" s="80"/>
      <c r="K14" s="80"/>
      <c r="L14" s="27"/>
    </row>
    <row r="15" spans="3:12" ht="13.5" hidden="1">
      <c r="C15" s="39"/>
      <c r="D15" s="40"/>
      <c r="E15" s="41"/>
      <c r="F15" s="27"/>
      <c r="G15" s="80"/>
      <c r="H15" s="80"/>
      <c r="I15" s="80"/>
      <c r="J15" s="80"/>
      <c r="K15" s="27"/>
      <c r="L15" s="27"/>
    </row>
    <row r="16" spans="3:16" ht="13.5" hidden="1">
      <c r="C16" s="42" t="s">
        <v>15</v>
      </c>
      <c r="D16" s="18"/>
      <c r="E16" s="19"/>
      <c r="G16" s="80"/>
      <c r="H16" s="80"/>
      <c r="I16" s="80"/>
      <c r="J16" s="80"/>
      <c r="L16" s="27"/>
      <c r="O16" s="27"/>
      <c r="P16" s="27"/>
    </row>
    <row r="17" spans="3:10" ht="13.5" hidden="1">
      <c r="C17" s="81" t="s">
        <v>116</v>
      </c>
      <c r="D17" s="79"/>
      <c r="E17" s="55"/>
      <c r="G17" s="80"/>
      <c r="H17" s="80"/>
      <c r="I17" s="80"/>
      <c r="J17" s="80"/>
    </row>
    <row r="18" spans="3:10" ht="13.5" hidden="1">
      <c r="C18" s="42" t="s">
        <v>121</v>
      </c>
      <c r="D18" s="18"/>
      <c r="E18" s="19"/>
      <c r="G18" s="80"/>
      <c r="H18" s="80"/>
      <c r="I18" s="80"/>
      <c r="J18" s="80"/>
    </row>
    <row r="19" spans="3:10" ht="13.5" hidden="1">
      <c r="C19" s="42" t="s">
        <v>283</v>
      </c>
      <c r="D19" s="18"/>
      <c r="E19" s="19"/>
      <c r="G19" s="80"/>
      <c r="H19" s="80"/>
      <c r="I19" s="80"/>
      <c r="J19" s="80"/>
    </row>
    <row r="20" spans="3:10" ht="13.5" hidden="1">
      <c r="C20" s="42" t="s">
        <v>16</v>
      </c>
      <c r="D20" s="79"/>
      <c r="E20" s="55"/>
      <c r="G20" s="80"/>
      <c r="H20" s="80"/>
      <c r="I20" s="80"/>
      <c r="J20" s="80"/>
    </row>
    <row r="21" spans="3:16" ht="13.5" hidden="1">
      <c r="C21" s="81" t="s">
        <v>14</v>
      </c>
      <c r="D21" s="18"/>
      <c r="E21" s="19"/>
      <c r="G21" s="80"/>
      <c r="H21" s="80"/>
      <c r="I21" s="80"/>
      <c r="J21" s="80"/>
      <c r="O21" s="27"/>
      <c r="P21" s="27"/>
    </row>
    <row r="22" spans="3:16" ht="13.5" hidden="1">
      <c r="C22" s="39" t="s">
        <v>18</v>
      </c>
      <c r="D22" s="79"/>
      <c r="E22" s="55"/>
      <c r="G22" s="80"/>
      <c r="H22" s="80"/>
      <c r="I22" s="80"/>
      <c r="J22" s="80"/>
      <c r="O22" s="27"/>
      <c r="P22" s="27"/>
    </row>
    <row r="23" spans="3:16" ht="13.5" hidden="1">
      <c r="C23" s="42" t="s">
        <v>114</v>
      </c>
      <c r="D23" s="18"/>
      <c r="E23" s="19"/>
      <c r="G23" s="80"/>
      <c r="H23" s="80"/>
      <c r="I23" s="80"/>
      <c r="J23" s="80"/>
      <c r="O23" s="27"/>
      <c r="P23" s="27"/>
    </row>
    <row r="24" spans="3:16" ht="13.5" hidden="1">
      <c r="C24" s="42" t="s">
        <v>17</v>
      </c>
      <c r="D24" s="18"/>
      <c r="E24" s="19"/>
      <c r="G24" s="86"/>
      <c r="O24" s="27"/>
      <c r="P24" s="27"/>
    </row>
    <row r="25" spans="3:16" ht="13.5" hidden="1">
      <c r="C25" s="43" t="s">
        <v>122</v>
      </c>
      <c r="D25" s="18"/>
      <c r="E25" s="19"/>
      <c r="G25" s="42"/>
      <c r="H25" s="18"/>
      <c r="I25" s="18"/>
      <c r="J25" s="19"/>
      <c r="O25" s="27"/>
      <c r="P25" s="27"/>
    </row>
    <row r="26" spans="3:16" ht="13.5" hidden="1">
      <c r="C26" s="42" t="s">
        <v>22</v>
      </c>
      <c r="D26" s="18"/>
      <c r="E26" s="19"/>
      <c r="G26" s="42" t="s">
        <v>55</v>
      </c>
      <c r="H26" s="18"/>
      <c r="I26" s="18"/>
      <c r="J26" s="19"/>
      <c r="O26" s="27"/>
      <c r="P26" s="27"/>
    </row>
    <row r="27" spans="3:12" ht="13.5" hidden="1">
      <c r="C27" s="42" t="s">
        <v>123</v>
      </c>
      <c r="D27" s="18"/>
      <c r="E27" s="19"/>
      <c r="G27" s="42" t="s">
        <v>54</v>
      </c>
      <c r="H27" s="18"/>
      <c r="I27" s="18"/>
      <c r="J27" s="19"/>
      <c r="L27" s="27"/>
    </row>
    <row r="28" ht="13.5" hidden="1">
      <c r="L28" s="27"/>
    </row>
    <row r="29" ht="13.5" hidden="1">
      <c r="L29" s="27"/>
    </row>
    <row r="30" ht="13.5" hidden="1">
      <c r="L30" s="27"/>
    </row>
    <row r="31" ht="13.5" hidden="1"/>
    <row r="32" ht="13.5" hidden="1">
      <c r="L32" s="27"/>
    </row>
    <row r="33" spans="1:12" ht="13.5" hidden="1">
      <c r="A33" s="46"/>
      <c r="B33" s="46"/>
      <c r="L33" s="27"/>
    </row>
    <row r="34" spans="3:12" ht="24.75" customHeight="1">
      <c r="C34" s="192"/>
      <c r="D34" s="192"/>
      <c r="E34" s="192"/>
      <c r="F34" s="405" t="s">
        <v>309</v>
      </c>
      <c r="G34" s="405"/>
      <c r="H34" s="405"/>
      <c r="I34" s="405"/>
      <c r="J34" s="405"/>
      <c r="K34" s="405"/>
      <c r="L34" s="144"/>
    </row>
    <row r="35" spans="3:12" ht="24.75" customHeight="1">
      <c r="C35" s="192"/>
      <c r="D35" s="192"/>
      <c r="E35" s="192"/>
      <c r="F35" s="405"/>
      <c r="G35" s="405"/>
      <c r="H35" s="405"/>
      <c r="I35" s="405"/>
      <c r="J35" s="405"/>
      <c r="K35" s="405"/>
      <c r="L35" s="144"/>
    </row>
    <row r="36" spans="3:12" ht="24.75" customHeight="1">
      <c r="C36" s="192"/>
      <c r="D36" s="192"/>
      <c r="E36" s="192"/>
      <c r="F36" s="405"/>
      <c r="G36" s="405"/>
      <c r="H36" s="405"/>
      <c r="I36" s="405"/>
      <c r="J36" s="405"/>
      <c r="K36" s="405"/>
      <c r="L36" s="144"/>
    </row>
    <row r="37" spans="6:11" ht="15.75" customHeight="1">
      <c r="F37" s="405"/>
      <c r="G37" s="405"/>
      <c r="H37" s="405"/>
      <c r="I37" s="405"/>
      <c r="J37" s="405"/>
      <c r="K37" s="405"/>
    </row>
    <row r="39" spans="3:12" ht="15" customHeight="1">
      <c r="C39" s="335" t="s">
        <v>161</v>
      </c>
      <c r="D39" s="335"/>
      <c r="E39" s="335"/>
      <c r="F39" s="335"/>
      <c r="G39" s="335"/>
      <c r="H39" s="335"/>
      <c r="I39" s="335"/>
      <c r="J39" s="335"/>
      <c r="K39" s="335"/>
      <c r="L39" s="335"/>
    </row>
    <row r="40" spans="3:12" s="10" customFormat="1" ht="18.75" customHeight="1">
      <c r="C40" s="335"/>
      <c r="D40" s="335"/>
      <c r="E40" s="335"/>
      <c r="F40" s="335"/>
      <c r="G40" s="335"/>
      <c r="H40" s="335"/>
      <c r="I40" s="335"/>
      <c r="J40" s="335"/>
      <c r="K40" s="335"/>
      <c r="L40" s="335"/>
    </row>
    <row r="41" spans="4:12" s="10" customFormat="1" ht="17.25">
      <c r="D41" s="32"/>
      <c r="E41" s="32"/>
      <c r="F41" s="32"/>
      <c r="G41" s="32"/>
      <c r="H41" s="32"/>
      <c r="I41" s="32"/>
      <c r="J41" s="32"/>
      <c r="K41" s="32"/>
      <c r="L41" s="32"/>
    </row>
    <row r="42" spans="4:12" s="10" customFormat="1" ht="17.25">
      <c r="D42" s="32"/>
      <c r="E42" s="32"/>
      <c r="F42" s="32"/>
      <c r="G42" s="33"/>
      <c r="H42" s="11"/>
      <c r="I42" s="32"/>
      <c r="J42" s="32"/>
      <c r="K42" s="32"/>
      <c r="L42" s="32"/>
    </row>
    <row r="43" spans="3:12" s="10" customFormat="1" ht="18.75" customHeight="1" thickBot="1">
      <c r="C43" s="377" t="s">
        <v>271</v>
      </c>
      <c r="D43" s="377"/>
      <c r="E43" s="377"/>
      <c r="F43" s="377"/>
      <c r="G43" s="377"/>
      <c r="H43" s="377"/>
      <c r="I43" s="377"/>
      <c r="J43" s="377"/>
      <c r="K43" s="377"/>
      <c r="L43" s="377"/>
    </row>
    <row r="44" spans="4:12" s="10" customFormat="1" ht="25.5" customHeight="1">
      <c r="D44" s="32"/>
      <c r="E44" s="32"/>
      <c r="F44" s="32"/>
      <c r="G44" s="32"/>
      <c r="H44" s="32"/>
      <c r="I44" s="32"/>
      <c r="J44" s="32"/>
      <c r="K44" s="32"/>
      <c r="L44" s="32"/>
    </row>
    <row r="45" spans="1:12" ht="55.5" customHeight="1">
      <c r="A45" s="10"/>
      <c r="B45" s="10"/>
      <c r="C45" s="408" t="s">
        <v>327</v>
      </c>
      <c r="D45" s="275"/>
      <c r="E45" s="275"/>
      <c r="F45" s="275"/>
      <c r="G45" s="275"/>
      <c r="H45" s="275"/>
      <c r="I45" s="275"/>
      <c r="J45" s="275"/>
      <c r="K45" s="275"/>
      <c r="L45" s="275"/>
    </row>
    <row r="46" spans="1:12" ht="153" customHeight="1">
      <c r="A46" s="10"/>
      <c r="B46" s="10"/>
      <c r="C46" s="409" t="s">
        <v>238</v>
      </c>
      <c r="D46" s="409"/>
      <c r="E46" s="409"/>
      <c r="F46" s="362" t="s">
        <v>275</v>
      </c>
      <c r="G46" s="363"/>
      <c r="H46" s="406"/>
      <c r="I46" s="362" t="s">
        <v>237</v>
      </c>
      <c r="J46" s="363"/>
      <c r="K46" s="363"/>
      <c r="L46" s="406"/>
    </row>
    <row r="47" spans="1:12" ht="97.5" customHeight="1">
      <c r="A47" s="10"/>
      <c r="B47" s="10"/>
      <c r="C47" s="407"/>
      <c r="D47" s="407"/>
      <c r="E47" s="407"/>
      <c r="F47" s="407"/>
      <c r="G47" s="407"/>
      <c r="H47" s="407"/>
      <c r="I47" s="407"/>
      <c r="J47" s="407"/>
      <c r="K47" s="407"/>
      <c r="L47" s="407"/>
    </row>
    <row r="48" spans="1:12" ht="97.5" customHeight="1">
      <c r="A48" s="10"/>
      <c r="B48" s="10"/>
      <c r="C48" s="407"/>
      <c r="D48" s="407"/>
      <c r="E48" s="407"/>
      <c r="F48" s="407"/>
      <c r="G48" s="407"/>
      <c r="H48" s="407"/>
      <c r="I48" s="407"/>
      <c r="J48" s="407"/>
      <c r="K48" s="407"/>
      <c r="L48" s="407"/>
    </row>
    <row r="49" spans="1:12" ht="97.5" customHeight="1">
      <c r="A49" s="10"/>
      <c r="B49" s="10"/>
      <c r="C49" s="407"/>
      <c r="D49" s="407"/>
      <c r="E49" s="407"/>
      <c r="F49" s="407"/>
      <c r="G49" s="407"/>
      <c r="H49" s="407"/>
      <c r="I49" s="407"/>
      <c r="J49" s="407"/>
      <c r="K49" s="407"/>
      <c r="L49" s="407"/>
    </row>
    <row r="50" spans="1:12" ht="97.5" customHeight="1">
      <c r="A50" s="10"/>
      <c r="B50" s="10"/>
      <c r="C50" s="407"/>
      <c r="D50" s="407"/>
      <c r="E50" s="407"/>
      <c r="F50" s="407"/>
      <c r="G50" s="407"/>
      <c r="H50" s="407"/>
      <c r="I50" s="407"/>
      <c r="J50" s="407"/>
      <c r="K50" s="407"/>
      <c r="L50" s="407"/>
    </row>
    <row r="51" spans="1:12" ht="97.5" customHeight="1">
      <c r="A51" s="10"/>
      <c r="B51" s="10"/>
      <c r="C51" s="407"/>
      <c r="D51" s="407"/>
      <c r="E51" s="407"/>
      <c r="F51" s="407"/>
      <c r="G51" s="407"/>
      <c r="H51" s="407"/>
      <c r="I51" s="407"/>
      <c r="J51" s="407"/>
      <c r="K51" s="407"/>
      <c r="L51" s="407"/>
    </row>
    <row r="52" spans="1:12" ht="97.5" customHeight="1">
      <c r="A52" s="10"/>
      <c r="B52" s="10"/>
      <c r="C52" s="407"/>
      <c r="D52" s="407"/>
      <c r="E52" s="407"/>
      <c r="F52" s="407"/>
      <c r="G52" s="407"/>
      <c r="H52" s="407"/>
      <c r="I52" s="407"/>
      <c r="J52" s="407"/>
      <c r="K52" s="407"/>
      <c r="L52" s="407"/>
    </row>
    <row r="53" spans="1:12" ht="97.5" customHeight="1">
      <c r="A53" s="10"/>
      <c r="B53" s="10"/>
      <c r="C53" s="407"/>
      <c r="D53" s="407"/>
      <c r="E53" s="407"/>
      <c r="F53" s="407"/>
      <c r="G53" s="407"/>
      <c r="H53" s="407"/>
      <c r="I53" s="407"/>
      <c r="J53" s="407"/>
      <c r="K53" s="407"/>
      <c r="L53" s="407"/>
    </row>
    <row r="54" spans="1:12" ht="97.5" customHeight="1">
      <c r="A54" s="10"/>
      <c r="B54" s="10"/>
      <c r="C54" s="407"/>
      <c r="D54" s="407"/>
      <c r="E54" s="407"/>
      <c r="F54" s="407"/>
      <c r="G54" s="407"/>
      <c r="H54" s="407"/>
      <c r="I54" s="407"/>
      <c r="J54" s="407"/>
      <c r="K54" s="407"/>
      <c r="L54" s="407"/>
    </row>
    <row r="55" spans="1:12" ht="97.5" customHeight="1">
      <c r="A55" s="10"/>
      <c r="B55" s="10"/>
      <c r="C55" s="407"/>
      <c r="D55" s="407"/>
      <c r="E55" s="407"/>
      <c r="F55" s="407"/>
      <c r="G55" s="407"/>
      <c r="H55" s="407"/>
      <c r="I55" s="407"/>
      <c r="J55" s="407"/>
      <c r="K55" s="407"/>
      <c r="L55" s="407"/>
    </row>
    <row r="56" spans="1:12" ht="97.5" customHeight="1">
      <c r="A56" s="10"/>
      <c r="B56" s="10"/>
      <c r="C56" s="407"/>
      <c r="D56" s="407"/>
      <c r="E56" s="407"/>
      <c r="F56" s="407"/>
      <c r="G56" s="407"/>
      <c r="H56" s="407"/>
      <c r="I56" s="407"/>
      <c r="J56" s="407"/>
      <c r="K56" s="407"/>
      <c r="L56" s="407"/>
    </row>
    <row r="57" spans="1:2" ht="17.25">
      <c r="A57" s="10"/>
      <c r="B57" s="10"/>
    </row>
    <row r="58" spans="1:12" ht="49.5" customHeight="1">
      <c r="A58" s="10"/>
      <c r="B58" s="10"/>
      <c r="C58" s="275" t="s">
        <v>328</v>
      </c>
      <c r="D58" s="275"/>
      <c r="E58" s="275"/>
      <c r="F58" s="275"/>
      <c r="G58" s="275"/>
      <c r="H58" s="275"/>
      <c r="I58" s="275"/>
      <c r="J58" s="275"/>
      <c r="K58" s="275"/>
      <c r="L58" s="275"/>
    </row>
    <row r="59" spans="1:12" ht="33" customHeight="1">
      <c r="A59" s="10"/>
      <c r="B59" s="10"/>
      <c r="C59" s="357"/>
      <c r="D59" s="357"/>
      <c r="E59" s="122"/>
      <c r="F59" s="122"/>
      <c r="G59" s="122"/>
      <c r="H59" s="122"/>
      <c r="I59" s="122"/>
      <c r="J59" s="122"/>
      <c r="K59" s="122"/>
      <c r="L59" s="122"/>
    </row>
    <row r="60" spans="1:12" ht="10.5" customHeight="1">
      <c r="A60" s="10"/>
      <c r="B60" s="10"/>
      <c r="C60" s="122"/>
      <c r="D60" s="122"/>
      <c r="E60" s="122"/>
      <c r="F60" s="122"/>
      <c r="G60" s="122"/>
      <c r="H60" s="122"/>
      <c r="I60" s="122"/>
      <c r="J60" s="122"/>
      <c r="K60" s="122"/>
      <c r="L60" s="122"/>
    </row>
    <row r="61" spans="1:12" ht="17.25">
      <c r="A61" s="10"/>
      <c r="B61" s="10"/>
      <c r="C61" s="393"/>
      <c r="D61" s="393"/>
      <c r="E61" s="393"/>
      <c r="F61" s="393"/>
      <c r="G61" s="393"/>
      <c r="H61" s="393"/>
      <c r="I61" s="393"/>
      <c r="J61" s="393"/>
      <c r="K61" s="393"/>
      <c r="L61" s="393"/>
    </row>
    <row r="62" spans="1:12" ht="17.25">
      <c r="A62" s="10"/>
      <c r="B62" s="10"/>
      <c r="C62" s="393"/>
      <c r="D62" s="393"/>
      <c r="E62" s="393"/>
      <c r="F62" s="393"/>
      <c r="G62" s="393"/>
      <c r="H62" s="393"/>
      <c r="I62" s="393"/>
      <c r="J62" s="393"/>
      <c r="K62" s="393"/>
      <c r="L62" s="393"/>
    </row>
    <row r="63" spans="1:12" ht="17.25">
      <c r="A63" s="10"/>
      <c r="B63" s="10"/>
      <c r="C63" s="393"/>
      <c r="D63" s="393"/>
      <c r="E63" s="393"/>
      <c r="F63" s="393"/>
      <c r="G63" s="393"/>
      <c r="H63" s="393"/>
      <c r="I63" s="393"/>
      <c r="J63" s="393"/>
      <c r="K63" s="393"/>
      <c r="L63" s="393"/>
    </row>
    <row r="64" spans="1:12" ht="17.25">
      <c r="A64" s="10"/>
      <c r="B64" s="10"/>
      <c r="C64" s="393"/>
      <c r="D64" s="393"/>
      <c r="E64" s="393"/>
      <c r="F64" s="393"/>
      <c r="G64" s="393"/>
      <c r="H64" s="393"/>
      <c r="I64" s="393"/>
      <c r="J64" s="393"/>
      <c r="K64" s="393"/>
      <c r="L64" s="393"/>
    </row>
    <row r="65" spans="1:2" ht="17.25">
      <c r="A65" s="10"/>
      <c r="B65" s="10"/>
    </row>
    <row r="66" spans="1:12" ht="36" customHeight="1">
      <c r="A66" s="10"/>
      <c r="B66" s="10"/>
      <c r="C66" s="275" t="s">
        <v>329</v>
      </c>
      <c r="D66" s="275"/>
      <c r="E66" s="275"/>
      <c r="F66" s="275"/>
      <c r="G66" s="275"/>
      <c r="H66" s="275"/>
      <c r="I66" s="275"/>
      <c r="J66" s="275"/>
      <c r="K66" s="275"/>
      <c r="L66" s="275"/>
    </row>
    <row r="67" spans="1:12" ht="6.75" customHeight="1">
      <c r="A67" s="10"/>
      <c r="B67" s="10"/>
      <c r="C67" s="139"/>
      <c r="D67" s="139"/>
      <c r="E67" s="139"/>
      <c r="F67" s="139"/>
      <c r="G67" s="139"/>
      <c r="H67" s="139"/>
      <c r="I67" s="139"/>
      <c r="J67" s="139"/>
      <c r="K67" s="139"/>
      <c r="L67" s="139"/>
    </row>
    <row r="68" spans="1:12" ht="36" customHeight="1">
      <c r="A68" s="10"/>
      <c r="B68" s="10"/>
      <c r="C68" s="396"/>
      <c r="D68" s="397"/>
      <c r="E68" s="139"/>
      <c r="F68" s="139"/>
      <c r="G68" s="139"/>
      <c r="H68" s="139"/>
      <c r="I68" s="139"/>
      <c r="J68" s="139"/>
      <c r="K68" s="139"/>
      <c r="L68" s="139"/>
    </row>
    <row r="69" spans="1:11" ht="9.75" customHeight="1">
      <c r="A69" s="10"/>
      <c r="B69" s="10"/>
      <c r="C69" s="124"/>
      <c r="D69" s="124"/>
      <c r="E69" s="124"/>
      <c r="F69" s="124"/>
      <c r="H69" s="124"/>
      <c r="I69" s="124"/>
      <c r="J69" s="125"/>
      <c r="K69" s="123"/>
    </row>
    <row r="70" spans="1:12" ht="30" customHeight="1">
      <c r="A70" s="10"/>
      <c r="B70" s="10"/>
      <c r="C70" s="368"/>
      <c r="D70" s="369"/>
      <c r="E70" s="369"/>
      <c r="F70" s="369"/>
      <c r="G70" s="369"/>
      <c r="H70" s="369"/>
      <c r="I70" s="369"/>
      <c r="J70" s="369"/>
      <c r="K70" s="369"/>
      <c r="L70" s="370"/>
    </row>
    <row r="71" spans="1:12" ht="30" customHeight="1">
      <c r="A71" s="10"/>
      <c r="B71" s="10"/>
      <c r="C71" s="371"/>
      <c r="D71" s="372"/>
      <c r="E71" s="372"/>
      <c r="F71" s="372"/>
      <c r="G71" s="372"/>
      <c r="H71" s="372"/>
      <c r="I71" s="372"/>
      <c r="J71" s="372"/>
      <c r="K71" s="372"/>
      <c r="L71" s="373"/>
    </row>
    <row r="72" spans="1:12" ht="30" customHeight="1">
      <c r="A72" s="10"/>
      <c r="B72" s="10"/>
      <c r="C72" s="371"/>
      <c r="D72" s="372"/>
      <c r="E72" s="372"/>
      <c r="F72" s="372"/>
      <c r="G72" s="372"/>
      <c r="H72" s="372"/>
      <c r="I72" s="372"/>
      <c r="J72" s="372"/>
      <c r="K72" s="372"/>
      <c r="L72" s="373"/>
    </row>
    <row r="73" spans="1:12" ht="30" customHeight="1">
      <c r="A73" s="10"/>
      <c r="B73" s="10"/>
      <c r="C73" s="371"/>
      <c r="D73" s="372"/>
      <c r="E73" s="372"/>
      <c r="F73" s="372"/>
      <c r="G73" s="372"/>
      <c r="H73" s="372"/>
      <c r="I73" s="372"/>
      <c r="J73" s="372"/>
      <c r="K73" s="372"/>
      <c r="L73" s="373"/>
    </row>
    <row r="74" spans="1:12" ht="30" customHeight="1">
      <c r="A74" s="10"/>
      <c r="B74" s="10"/>
      <c r="C74" s="374"/>
      <c r="D74" s="375"/>
      <c r="E74" s="375"/>
      <c r="F74" s="375"/>
      <c r="G74" s="375"/>
      <c r="H74" s="375"/>
      <c r="I74" s="375"/>
      <c r="J74" s="375"/>
      <c r="K74" s="375"/>
      <c r="L74" s="376"/>
    </row>
    <row r="111" spans="3:12" ht="19.5" customHeight="1">
      <c r="C111" s="34"/>
      <c r="D111" s="34"/>
      <c r="E111" s="34"/>
      <c r="F111" s="34"/>
      <c r="G111" s="34"/>
      <c r="H111" s="34"/>
      <c r="I111" s="34"/>
      <c r="J111" s="34"/>
      <c r="K111" s="34"/>
      <c r="L111" s="34"/>
    </row>
  </sheetData>
  <sheetProtection password="D0DC" sheet="1" selectLockedCells="1"/>
  <mergeCells count="43">
    <mergeCell ref="F51:H51"/>
    <mergeCell ref="I55:L55"/>
    <mergeCell ref="F52:H52"/>
    <mergeCell ref="F53:H53"/>
    <mergeCell ref="I50:L50"/>
    <mergeCell ref="I51:L51"/>
    <mergeCell ref="I52:L52"/>
    <mergeCell ref="I47:L47"/>
    <mergeCell ref="C48:E48"/>
    <mergeCell ref="F47:H47"/>
    <mergeCell ref="F48:H48"/>
    <mergeCell ref="F49:H49"/>
    <mergeCell ref="F50:H50"/>
    <mergeCell ref="C68:D68"/>
    <mergeCell ref="C66:L66"/>
    <mergeCell ref="C51:E51"/>
    <mergeCell ref="C59:D59"/>
    <mergeCell ref="C58:L58"/>
    <mergeCell ref="C61:L64"/>
    <mergeCell ref="F56:H56"/>
    <mergeCell ref="I56:L56"/>
    <mergeCell ref="C56:E56"/>
    <mergeCell ref="I53:L53"/>
    <mergeCell ref="C52:E52"/>
    <mergeCell ref="C70:L74"/>
    <mergeCell ref="I48:L48"/>
    <mergeCell ref="C54:E54"/>
    <mergeCell ref="F54:H54"/>
    <mergeCell ref="I54:L54"/>
    <mergeCell ref="C49:E49"/>
    <mergeCell ref="C55:E55"/>
    <mergeCell ref="F55:H55"/>
    <mergeCell ref="C53:E53"/>
    <mergeCell ref="F34:K37"/>
    <mergeCell ref="C43:L43"/>
    <mergeCell ref="C39:L40"/>
    <mergeCell ref="F46:H46"/>
    <mergeCell ref="I46:L46"/>
    <mergeCell ref="C50:E50"/>
    <mergeCell ref="I49:L49"/>
    <mergeCell ref="C45:L45"/>
    <mergeCell ref="C46:E46"/>
    <mergeCell ref="C47:E47"/>
  </mergeCells>
  <dataValidations count="5">
    <dataValidation type="decimal" operator="greaterThanOrEqual" allowBlank="1" showInputMessage="1" showErrorMessage="1" error="Por favor, introduzca una cantidad." sqref="L57">
      <formula1>0</formula1>
    </dataValidation>
    <dataValidation allowBlank="1" showInputMessage="1" showErrorMessage="1" sqref="C48:E56"/>
    <dataValidation type="list" allowBlank="1" showInputMessage="1" showErrorMessage="1" sqref="C59:D59">
      <formula1>$I$2:$I$6</formula1>
    </dataValidation>
    <dataValidation type="list" allowBlank="1" showInputMessage="1" showErrorMessage="1" sqref="C68:D68">
      <formula1>$C$16:$C$27</formula1>
    </dataValidation>
    <dataValidation type="whole" operator="greaterThan" allowBlank="1" showInputMessage="1" showErrorMessage="1" error="Por favor, introduzca la fecha en el siguiente formato: dd/mm/aaaa" sqref="J69:K74 E69:F74">
      <formula1>0</formula1>
    </dataValidation>
  </dataValidations>
  <printOptions/>
  <pageMargins left="0.2755905511811024" right="0.15748031496062992" top="0.4330708661417323" bottom="0.4330708661417323" header="0.31496062992125984" footer="0.31496062992125984"/>
  <pageSetup fitToHeight="0" horizontalDpi="600" verticalDpi="600" orientation="portrait" paperSize="9" scale="42" r:id="rId2"/>
  <headerFooter>
    <oddFooter>&amp;C&amp;14Página &amp;P de &amp;N</oddFooter>
  </headerFooter>
  <rowBreaks count="5" manualBreakCount="5">
    <brk id="52" min="1" max="12" man="1"/>
    <brk id="57" min="2" max="11" man="1"/>
    <brk id="82" min="2" max="11" man="1"/>
    <brk id="101" min="2" max="11" man="1"/>
    <brk id="107" min="2" max="11" man="1"/>
  </rowBreaks>
  <customProperties>
    <customPr name="EpmWorksheetKeyString_GUID" r:id="rId3"/>
  </customProperties>
  <drawing r:id="rId1"/>
</worksheet>
</file>

<file path=xl/worksheets/sheet6.xml><?xml version="1.0" encoding="utf-8"?>
<worksheet xmlns="http://schemas.openxmlformats.org/spreadsheetml/2006/main" xmlns:r="http://schemas.openxmlformats.org/officeDocument/2006/relationships">
  <sheetPr>
    <tabColor theme="0" tint="-0.3499799966812134"/>
    <pageSetUpPr fitToPage="1"/>
  </sheetPr>
  <dimension ref="A2:O112"/>
  <sheetViews>
    <sheetView showGridLines="0" showRowColHeaders="0" zoomScale="60" zoomScaleNormal="60" zoomScaleSheetLayoutView="69" workbookViewId="0" topLeftCell="B26">
      <selection activeCell="D42" sqref="D42:F42"/>
    </sheetView>
  </sheetViews>
  <sheetFormatPr defaultColWidth="9.28125" defaultRowHeight="15"/>
  <cols>
    <col min="1" max="1" width="3.00390625" style="7" hidden="1" customWidth="1"/>
    <col min="2" max="2" width="2.7109375" style="7" customWidth="1"/>
    <col min="3" max="3" width="53.00390625" style="7" customWidth="1"/>
    <col min="4" max="4" width="21.7109375" style="7" customWidth="1"/>
    <col min="5" max="5" width="13.7109375" style="7" customWidth="1"/>
    <col min="6" max="6" width="50.421875" style="7" customWidth="1"/>
    <col min="7" max="7" width="42.7109375" style="7" customWidth="1"/>
    <col min="8" max="8" width="26.28125" style="7" customWidth="1"/>
    <col min="9" max="9" width="16.28125" style="7" customWidth="1"/>
    <col min="10" max="10" width="0.5625" style="7" customWidth="1"/>
    <col min="11" max="12" width="16.28125" style="7" customWidth="1"/>
    <col min="13" max="13" width="19.7109375" style="7" customWidth="1"/>
    <col min="14" max="14" width="16.28125" style="7" customWidth="1"/>
    <col min="15" max="15" width="2.7109375" style="7" customWidth="1"/>
    <col min="16" max="16384" width="9.28125" style="7" customWidth="1"/>
  </cols>
  <sheetData>
    <row r="1" ht="30" customHeight="1" hidden="1"/>
    <row r="2" spans="1:14" ht="32.25" customHeight="1" hidden="1">
      <c r="A2" s="46"/>
      <c r="B2" s="46"/>
      <c r="C2" s="77"/>
      <c r="D2" s="78"/>
      <c r="E2" s="78"/>
      <c r="F2" s="78"/>
      <c r="I2" s="20"/>
      <c r="J2" s="20"/>
      <c r="K2" s="78"/>
      <c r="L2" s="20"/>
      <c r="M2" s="20"/>
      <c r="N2" s="21" t="s">
        <v>30</v>
      </c>
    </row>
    <row r="3" spans="3:14" ht="15" customHeight="1" hidden="1">
      <c r="C3" s="22"/>
      <c r="N3" s="23">
        <v>400</v>
      </c>
    </row>
    <row r="4" spans="3:14" ht="15.75" customHeight="1" hidden="1">
      <c r="C4" s="22" t="s">
        <v>55</v>
      </c>
      <c r="N4" s="23">
        <v>1000</v>
      </c>
    </row>
    <row r="5" spans="3:14" ht="15.75" customHeight="1" hidden="1">
      <c r="C5" s="22" t="s">
        <v>54</v>
      </c>
      <c r="N5" s="23">
        <v>1500</v>
      </c>
    </row>
    <row r="6" spans="3:14" ht="15" customHeight="1" hidden="1">
      <c r="C6" s="77"/>
      <c r="D6" s="20"/>
      <c r="E6" s="20"/>
      <c r="F6" s="20"/>
      <c r="G6" s="27"/>
      <c r="H6" s="27"/>
      <c r="I6" s="27"/>
      <c r="J6" s="27"/>
      <c r="K6" s="27"/>
      <c r="L6" s="27"/>
      <c r="M6" s="27"/>
      <c r="N6" s="27"/>
    </row>
    <row r="7" spans="3:14" ht="15" customHeight="1" hidden="1">
      <c r="C7" s="42"/>
      <c r="D7" s="18"/>
      <c r="E7" s="18"/>
      <c r="F7" s="19"/>
      <c r="G7" s="27"/>
      <c r="H7" s="27"/>
      <c r="I7" s="27"/>
      <c r="J7" s="27"/>
      <c r="K7" s="27"/>
      <c r="L7" s="27"/>
      <c r="M7" s="27"/>
      <c r="N7" s="20"/>
    </row>
    <row r="8" spans="3:14" ht="15.75" customHeight="1" hidden="1">
      <c r="C8" s="42" t="s">
        <v>55</v>
      </c>
      <c r="D8" s="18"/>
      <c r="E8" s="18"/>
      <c r="F8" s="19"/>
      <c r="G8" s="27"/>
      <c r="H8" s="27"/>
      <c r="I8" s="27"/>
      <c r="J8" s="27"/>
      <c r="K8" s="27"/>
      <c r="L8" s="27"/>
      <c r="M8" s="27"/>
      <c r="N8" s="20"/>
    </row>
    <row r="9" spans="3:14" ht="15.75" customHeight="1" hidden="1">
      <c r="C9" s="42" t="s">
        <v>120</v>
      </c>
      <c r="D9" s="18"/>
      <c r="E9" s="18"/>
      <c r="F9" s="19"/>
      <c r="G9" s="27"/>
      <c r="H9" s="27"/>
      <c r="I9" s="27"/>
      <c r="J9" s="27"/>
      <c r="K9" s="27"/>
      <c r="L9" s="27"/>
      <c r="M9" s="27"/>
      <c r="N9" s="20"/>
    </row>
    <row r="10" spans="8:14" ht="15.75" customHeight="1" hidden="1">
      <c r="H10" s="27"/>
      <c r="I10" s="27"/>
      <c r="J10" s="27"/>
      <c r="K10" s="27"/>
      <c r="L10" s="27"/>
      <c r="M10" s="27"/>
      <c r="N10" s="20"/>
    </row>
    <row r="11" spans="7:14" ht="15.75" customHeight="1" hidden="1">
      <c r="G11" s="20"/>
      <c r="H11" s="20"/>
      <c r="I11" s="20"/>
      <c r="J11" s="20"/>
      <c r="K11" s="20"/>
      <c r="L11" s="20"/>
      <c r="N11" s="20"/>
    </row>
    <row r="12" spans="7:14" ht="15.75" customHeight="1" hidden="1">
      <c r="G12" s="20"/>
      <c r="H12" s="20"/>
      <c r="I12" s="20"/>
      <c r="J12" s="20"/>
      <c r="K12" s="20"/>
      <c r="L12" s="20"/>
      <c r="M12" s="20"/>
      <c r="N12" s="20"/>
    </row>
    <row r="13" spans="7:14" ht="15.75" customHeight="1" hidden="1">
      <c r="G13" s="20"/>
      <c r="H13" s="20"/>
      <c r="I13" s="20"/>
      <c r="J13" s="20"/>
      <c r="K13" s="20"/>
      <c r="L13" s="20"/>
      <c r="N13" s="27"/>
    </row>
    <row r="14" spans="7:14" ht="15.75" customHeight="1" hidden="1">
      <c r="G14" s="20"/>
      <c r="H14" s="20"/>
      <c r="I14" s="20"/>
      <c r="J14" s="20"/>
      <c r="K14" s="20"/>
      <c r="L14" s="20"/>
      <c r="N14" s="27"/>
    </row>
    <row r="15" spans="7:14" ht="15.75" customHeight="1" hidden="1">
      <c r="G15" s="20"/>
      <c r="H15" s="20"/>
      <c r="I15" s="20"/>
      <c r="J15" s="20"/>
      <c r="K15" s="20"/>
      <c r="L15" s="20"/>
      <c r="N15" s="27"/>
    </row>
    <row r="16" spans="13:14" ht="15.75" customHeight="1" hidden="1">
      <c r="M16" s="20"/>
      <c r="N16" s="27"/>
    </row>
    <row r="17" spans="13:14" ht="15.75" customHeight="1" hidden="1">
      <c r="M17" s="20"/>
      <c r="N17" s="27"/>
    </row>
    <row r="18" spans="13:14" ht="15.75" customHeight="1" hidden="1">
      <c r="M18" s="20"/>
      <c r="N18" s="27"/>
    </row>
    <row r="19" spans="13:14" ht="15.75" customHeight="1" hidden="1">
      <c r="M19" s="20"/>
      <c r="N19" s="27"/>
    </row>
    <row r="20" spans="13:14" ht="15.75" customHeight="1" hidden="1">
      <c r="M20" s="20"/>
      <c r="N20" s="27"/>
    </row>
    <row r="21" spans="3:14" ht="15.75" customHeight="1" hidden="1">
      <c r="C21" s="20"/>
      <c r="D21" s="20"/>
      <c r="E21" s="20"/>
      <c r="F21" s="20"/>
      <c r="G21" s="20"/>
      <c r="H21" s="20"/>
      <c r="I21" s="20"/>
      <c r="J21" s="20"/>
      <c r="K21" s="20"/>
      <c r="L21" s="20"/>
      <c r="M21" s="20"/>
      <c r="N21" s="27"/>
    </row>
    <row r="22" spans="4:14" ht="15.75" customHeight="1" hidden="1">
      <c r="D22" s="27"/>
      <c r="E22" s="27"/>
      <c r="F22" s="27"/>
      <c r="G22" s="20"/>
      <c r="H22" s="20"/>
      <c r="I22" s="20"/>
      <c r="J22" s="20"/>
      <c r="K22" s="20"/>
      <c r="L22" s="20"/>
      <c r="M22" s="20"/>
      <c r="N22" s="27"/>
    </row>
    <row r="23" spans="4:14" ht="15.75" customHeight="1" hidden="1">
      <c r="D23" s="27"/>
      <c r="E23" s="27"/>
      <c r="F23" s="27"/>
      <c r="G23" s="20"/>
      <c r="H23" s="20"/>
      <c r="I23" s="20"/>
      <c r="J23" s="20"/>
      <c r="K23" s="20"/>
      <c r="L23" s="20"/>
      <c r="M23" s="20"/>
      <c r="N23" s="27"/>
    </row>
    <row r="24" spans="4:14" ht="15.75" customHeight="1" hidden="1">
      <c r="D24" s="27"/>
      <c r="E24" s="27"/>
      <c r="F24" s="27"/>
      <c r="G24" s="20"/>
      <c r="H24" s="20"/>
      <c r="I24" s="20"/>
      <c r="J24" s="20"/>
      <c r="K24" s="20"/>
      <c r="L24" s="20"/>
      <c r="M24" s="20"/>
      <c r="N24" s="27"/>
    </row>
    <row r="25" spans="4:11" ht="13.5" hidden="1">
      <c r="D25" s="27"/>
      <c r="E25" s="27"/>
      <c r="F25" s="27"/>
      <c r="G25" s="20"/>
      <c r="H25" s="20"/>
      <c r="I25" s="20"/>
      <c r="J25" s="20"/>
      <c r="K25" s="20"/>
    </row>
    <row r="26" spans="4:11" ht="24.75" customHeight="1">
      <c r="D26" s="405" t="s">
        <v>309</v>
      </c>
      <c r="E26" s="405"/>
      <c r="F26" s="405"/>
      <c r="G26" s="405"/>
      <c r="H26" s="405"/>
      <c r="I26" s="405"/>
      <c r="J26" s="405"/>
      <c r="K26" s="405"/>
    </row>
    <row r="27" spans="4:11" ht="24.75" customHeight="1">
      <c r="D27" s="405"/>
      <c r="E27" s="405"/>
      <c r="F27" s="405"/>
      <c r="G27" s="405"/>
      <c r="H27" s="405"/>
      <c r="I27" s="405"/>
      <c r="J27" s="405"/>
      <c r="K27" s="405"/>
    </row>
    <row r="28" spans="4:11" ht="24.75" customHeight="1">
      <c r="D28" s="405"/>
      <c r="E28" s="405"/>
      <c r="F28" s="405"/>
      <c r="G28" s="405"/>
      <c r="H28" s="405"/>
      <c r="I28" s="405"/>
      <c r="J28" s="405"/>
      <c r="K28" s="405"/>
    </row>
    <row r="29" spans="4:11" ht="15.75" customHeight="1">
      <c r="D29" s="405"/>
      <c r="E29" s="405"/>
      <c r="F29" s="405"/>
      <c r="G29" s="405"/>
      <c r="H29" s="405"/>
      <c r="I29" s="405"/>
      <c r="J29" s="405"/>
      <c r="K29" s="405"/>
    </row>
    <row r="31" spans="3:14" ht="15" customHeight="1">
      <c r="C31" s="335" t="s">
        <v>161</v>
      </c>
      <c r="D31" s="335"/>
      <c r="E31" s="335"/>
      <c r="F31" s="335"/>
      <c r="G31" s="335"/>
      <c r="H31" s="335"/>
      <c r="I31" s="335"/>
      <c r="J31" s="335"/>
      <c r="K31" s="335"/>
      <c r="L31" s="335"/>
      <c r="M31" s="335"/>
      <c r="N31" s="335"/>
    </row>
    <row r="32" spans="3:15" s="10" customFormat="1" ht="18.75" customHeight="1">
      <c r="C32" s="335"/>
      <c r="D32" s="335"/>
      <c r="E32" s="335"/>
      <c r="F32" s="335"/>
      <c r="G32" s="335"/>
      <c r="H32" s="335"/>
      <c r="I32" s="335"/>
      <c r="J32" s="335"/>
      <c r="K32" s="335"/>
      <c r="L32" s="335"/>
      <c r="M32" s="335"/>
      <c r="N32" s="335"/>
      <c r="O32" s="7"/>
    </row>
    <row r="33" spans="4:15" s="10" customFormat="1" ht="17.25">
      <c r="D33" s="32"/>
      <c r="E33" s="32"/>
      <c r="F33" s="32"/>
      <c r="G33" s="32"/>
      <c r="H33" s="87"/>
      <c r="I33" s="32"/>
      <c r="J33" s="87"/>
      <c r="K33" s="32"/>
      <c r="L33" s="32"/>
      <c r="M33" s="32"/>
      <c r="N33" s="32"/>
      <c r="O33" s="7"/>
    </row>
    <row r="34" spans="4:14" s="10" customFormat="1" ht="17.25">
      <c r="D34" s="32"/>
      <c r="E34" s="32"/>
      <c r="F34" s="32"/>
      <c r="G34" s="33"/>
      <c r="H34" s="33"/>
      <c r="I34" s="11"/>
      <c r="J34" s="11"/>
      <c r="K34" s="33"/>
      <c r="L34" s="11"/>
      <c r="N34" s="32"/>
    </row>
    <row r="35" spans="3:14" s="10" customFormat="1" ht="18.75" customHeight="1" thickBot="1">
      <c r="C35" s="377" t="s">
        <v>58</v>
      </c>
      <c r="D35" s="377"/>
      <c r="E35" s="377"/>
      <c r="F35" s="377"/>
      <c r="G35" s="377"/>
      <c r="H35" s="377"/>
      <c r="I35" s="377"/>
      <c r="J35" s="377"/>
      <c r="K35" s="377"/>
      <c r="L35" s="377"/>
      <c r="M35" s="377"/>
      <c r="N35" s="377"/>
    </row>
    <row r="36" spans="4:14" s="10" customFormat="1" ht="25.5" customHeight="1">
      <c r="D36" s="32"/>
      <c r="E36" s="32"/>
      <c r="F36" s="32"/>
      <c r="G36" s="32"/>
      <c r="H36" s="87"/>
      <c r="I36" s="32"/>
      <c r="J36" s="87"/>
      <c r="K36" s="32"/>
      <c r="L36" s="32"/>
      <c r="M36" s="32"/>
      <c r="N36" s="32"/>
    </row>
    <row r="37" spans="1:15" ht="49.5" customHeight="1">
      <c r="A37" s="116"/>
      <c r="B37" s="116"/>
      <c r="C37" s="275" t="s">
        <v>330</v>
      </c>
      <c r="D37" s="275"/>
      <c r="E37" s="275"/>
      <c r="F37" s="275"/>
      <c r="G37" s="275"/>
      <c r="H37" s="275"/>
      <c r="I37" s="275"/>
      <c r="J37" s="275"/>
      <c r="K37" s="275"/>
      <c r="L37" s="275"/>
      <c r="M37" s="275"/>
      <c r="N37" s="275"/>
      <c r="O37" s="10"/>
    </row>
    <row r="38" spans="1:14" ht="19.5" customHeight="1" thickBot="1">
      <c r="A38" s="10"/>
      <c r="B38" s="10"/>
      <c r="C38" s="82"/>
      <c r="D38" s="20"/>
      <c r="E38" s="20"/>
      <c r="F38" s="20"/>
      <c r="G38" s="20"/>
      <c r="H38" s="20"/>
      <c r="I38" s="20"/>
      <c r="J38" s="20"/>
      <c r="K38" s="83"/>
      <c r="L38" s="83"/>
      <c r="M38" s="83"/>
      <c r="N38" s="83"/>
    </row>
    <row r="39" spans="1:8" s="84" customFormat="1" ht="19.5" customHeight="1" thickBot="1" thickTop="1">
      <c r="A39" s="10"/>
      <c r="B39" s="10"/>
      <c r="C39" s="412" t="s">
        <v>33</v>
      </c>
      <c r="D39" s="416" t="s">
        <v>115</v>
      </c>
      <c r="E39" s="417"/>
      <c r="F39" s="418"/>
      <c r="G39" s="414" t="s">
        <v>59</v>
      </c>
      <c r="H39" s="7"/>
    </row>
    <row r="40" spans="1:7" ht="69.75" customHeight="1" thickBot="1">
      <c r="A40" s="10"/>
      <c r="B40" s="10"/>
      <c r="C40" s="413"/>
      <c r="D40" s="419"/>
      <c r="E40" s="420"/>
      <c r="F40" s="421"/>
      <c r="G40" s="415"/>
    </row>
    <row r="41" spans="1:7" ht="3.75" customHeight="1" thickBot="1">
      <c r="A41" s="10"/>
      <c r="B41" s="10"/>
      <c r="C41" s="28"/>
      <c r="D41" s="28"/>
      <c r="E41" s="28"/>
      <c r="F41" s="28"/>
      <c r="G41" s="28"/>
    </row>
    <row r="42" spans="1:7" ht="57.75" customHeight="1">
      <c r="A42" s="10"/>
      <c r="B42" s="10"/>
      <c r="C42" s="127" t="s">
        <v>163</v>
      </c>
      <c r="D42" s="410"/>
      <c r="E42" s="410"/>
      <c r="F42" s="411"/>
      <c r="G42" s="131"/>
    </row>
    <row r="43" spans="1:7" ht="57.75" customHeight="1">
      <c r="A43" s="10"/>
      <c r="B43" s="10"/>
      <c r="C43" s="127" t="s">
        <v>164</v>
      </c>
      <c r="D43" s="422"/>
      <c r="E43" s="422"/>
      <c r="F43" s="423"/>
      <c r="G43" s="131"/>
    </row>
    <row r="44" spans="1:7" ht="57.75" customHeight="1">
      <c r="A44" s="10"/>
      <c r="B44" s="10"/>
      <c r="C44" s="127" t="s">
        <v>165</v>
      </c>
      <c r="D44" s="422"/>
      <c r="E44" s="422"/>
      <c r="F44" s="423"/>
      <c r="G44" s="131"/>
    </row>
    <row r="45" spans="1:7" ht="57.75" customHeight="1">
      <c r="A45" s="10"/>
      <c r="B45" s="10"/>
      <c r="C45" s="130" t="s">
        <v>130</v>
      </c>
      <c r="D45" s="424"/>
      <c r="E45" s="424"/>
      <c r="F45" s="425"/>
      <c r="G45" s="131"/>
    </row>
    <row r="46" spans="1:7" ht="57.75" customHeight="1">
      <c r="A46" s="10"/>
      <c r="B46" s="10"/>
      <c r="C46" s="127" t="s">
        <v>272</v>
      </c>
      <c r="D46" s="426"/>
      <c r="E46" s="427"/>
      <c r="F46" s="428"/>
      <c r="G46" s="131"/>
    </row>
    <row r="47" spans="1:7" ht="57.75" customHeight="1">
      <c r="A47" s="10"/>
      <c r="B47" s="10"/>
      <c r="C47" s="148"/>
      <c r="D47" s="426"/>
      <c r="E47" s="427"/>
      <c r="F47" s="428"/>
      <c r="G47" s="131"/>
    </row>
    <row r="48" spans="1:7" ht="57.75" customHeight="1">
      <c r="A48" s="10"/>
      <c r="B48" s="10"/>
      <c r="C48" s="148"/>
      <c r="D48" s="426"/>
      <c r="E48" s="427"/>
      <c r="F48" s="428"/>
      <c r="G48" s="131"/>
    </row>
    <row r="49" spans="1:7" ht="57.75" customHeight="1">
      <c r="A49" s="10"/>
      <c r="B49" s="10"/>
      <c r="C49" s="148"/>
      <c r="D49" s="426"/>
      <c r="E49" s="427"/>
      <c r="F49" s="428"/>
      <c r="G49" s="131"/>
    </row>
    <row r="50" spans="1:7" ht="57.75" customHeight="1">
      <c r="A50" s="10"/>
      <c r="B50" s="10"/>
      <c r="C50" s="148"/>
      <c r="D50" s="426"/>
      <c r="E50" s="427"/>
      <c r="F50" s="428"/>
      <c r="G50" s="131"/>
    </row>
    <row r="51" spans="1:7" ht="57.75" customHeight="1">
      <c r="A51" s="10"/>
      <c r="B51" s="10"/>
      <c r="C51" s="148"/>
      <c r="D51" s="426"/>
      <c r="E51" s="427"/>
      <c r="F51" s="428"/>
      <c r="G51" s="131"/>
    </row>
    <row r="52" spans="1:7" ht="57.75" customHeight="1">
      <c r="A52" s="10"/>
      <c r="B52" s="10"/>
      <c r="C52" s="148"/>
      <c r="D52" s="426"/>
      <c r="E52" s="427"/>
      <c r="F52" s="428"/>
      <c r="G52" s="131"/>
    </row>
    <row r="53" spans="1:7" ht="57.75" customHeight="1">
      <c r="A53" s="10"/>
      <c r="B53" s="10"/>
      <c r="C53" s="148"/>
      <c r="D53" s="426"/>
      <c r="E53" s="427"/>
      <c r="F53" s="428"/>
      <c r="G53" s="131"/>
    </row>
    <row r="54" spans="1:13" ht="47.25" customHeight="1">
      <c r="A54" s="10"/>
      <c r="B54" s="10"/>
      <c r="C54" s="132" t="s">
        <v>166</v>
      </c>
      <c r="D54" s="430"/>
      <c r="E54" s="431"/>
      <c r="F54" s="432"/>
      <c r="G54" s="145">
        <f>G42+G43+G44+G45+G46+G47+G48+G49+G50+G51+G52+G53</f>
        <v>0</v>
      </c>
      <c r="H54" s="433" t="s">
        <v>169</v>
      </c>
      <c r="I54" s="433"/>
      <c r="J54" s="433"/>
      <c r="K54" s="433"/>
      <c r="L54" s="433"/>
      <c r="M54" s="433"/>
    </row>
    <row r="55" spans="1:13" ht="39" customHeight="1">
      <c r="A55" s="10"/>
      <c r="B55" s="10"/>
      <c r="C55" s="434" t="s">
        <v>167</v>
      </c>
      <c r="D55" s="435"/>
      <c r="E55" s="435"/>
      <c r="F55" s="436"/>
      <c r="G55" s="147">
        <f>'3. Calidad Operación'!L147</f>
      </c>
      <c r="H55" s="433"/>
      <c r="I55" s="433"/>
      <c r="J55" s="433"/>
      <c r="K55" s="433"/>
      <c r="L55" s="433"/>
      <c r="M55" s="433"/>
    </row>
    <row r="56" spans="1:13" ht="44.25" customHeight="1">
      <c r="A56" s="10"/>
      <c r="B56" s="10"/>
      <c r="C56" s="437" t="s">
        <v>168</v>
      </c>
      <c r="D56" s="437"/>
      <c r="E56" s="437"/>
      <c r="F56" s="437"/>
      <c r="G56" s="146" t="e">
        <f>IF(G54-G55&lt;0,0,G54-G55)</f>
        <v>#VALUE!</v>
      </c>
      <c r="H56" s="433"/>
      <c r="I56" s="433"/>
      <c r="J56" s="433"/>
      <c r="K56" s="433"/>
      <c r="L56" s="433"/>
      <c r="M56" s="433"/>
    </row>
    <row r="57" spans="1:13" ht="29.25" customHeight="1">
      <c r="A57" s="10"/>
      <c r="B57" s="10"/>
      <c r="C57" s="142"/>
      <c r="D57" s="143"/>
      <c r="E57" s="143"/>
      <c r="F57" s="128"/>
      <c r="G57" s="129"/>
      <c r="H57" s="74"/>
      <c r="I57" s="74"/>
      <c r="J57" s="74"/>
      <c r="K57" s="74"/>
      <c r="L57" s="74"/>
      <c r="M57" s="74"/>
    </row>
    <row r="58" spans="1:7" ht="84.75" customHeight="1">
      <c r="A58" s="10"/>
      <c r="B58" s="10"/>
      <c r="C58" s="438" t="s">
        <v>305</v>
      </c>
      <c r="D58" s="438"/>
      <c r="E58" s="438"/>
      <c r="F58" s="438"/>
      <c r="G58" s="438"/>
    </row>
    <row r="59" spans="1:7" ht="57.75" customHeight="1">
      <c r="A59" s="10"/>
      <c r="B59" s="10"/>
      <c r="C59" s="429"/>
      <c r="D59" s="429"/>
      <c r="E59" s="429"/>
      <c r="F59" s="429"/>
      <c r="G59" s="429"/>
    </row>
    <row r="60" spans="1:7" ht="3.75" customHeight="1">
      <c r="A60" s="10"/>
      <c r="B60" s="10"/>
      <c r="C60" s="429"/>
      <c r="D60" s="429"/>
      <c r="E60" s="429"/>
      <c r="F60" s="429"/>
      <c r="G60" s="429"/>
    </row>
    <row r="61" spans="1:8" ht="3.75" customHeight="1">
      <c r="A61" s="10"/>
      <c r="B61" s="10"/>
      <c r="C61" s="429"/>
      <c r="D61" s="429"/>
      <c r="E61" s="429"/>
      <c r="F61" s="429"/>
      <c r="G61" s="429"/>
      <c r="H61" s="28"/>
    </row>
    <row r="62" spans="1:8" ht="3.75" customHeight="1">
      <c r="A62" s="10"/>
      <c r="B62" s="10"/>
      <c r="C62" s="429"/>
      <c r="D62" s="429"/>
      <c r="E62" s="429"/>
      <c r="F62" s="429"/>
      <c r="G62" s="429"/>
      <c r="H62" s="28"/>
    </row>
    <row r="63" spans="1:7" ht="15" customHeight="1" hidden="1">
      <c r="A63" s="10"/>
      <c r="B63" s="10"/>
      <c r="C63" s="429"/>
      <c r="D63" s="429"/>
      <c r="E63" s="429"/>
      <c r="F63" s="429"/>
      <c r="G63" s="429"/>
    </row>
    <row r="64" spans="1:7" ht="15" customHeight="1" hidden="1">
      <c r="A64" s="10"/>
      <c r="B64" s="10"/>
      <c r="C64" s="429"/>
      <c r="D64" s="429"/>
      <c r="E64" s="429"/>
      <c r="F64" s="429"/>
      <c r="G64" s="429"/>
    </row>
    <row r="65" spans="1:7" ht="15" customHeight="1" hidden="1">
      <c r="A65" s="10"/>
      <c r="B65" s="10"/>
      <c r="C65" s="429"/>
      <c r="D65" s="429"/>
      <c r="E65" s="429"/>
      <c r="F65" s="429"/>
      <c r="G65" s="429"/>
    </row>
    <row r="66" spans="1:14" ht="15" customHeight="1" hidden="1">
      <c r="A66" s="10"/>
      <c r="B66" s="10"/>
      <c r="C66" s="429"/>
      <c r="D66" s="429"/>
      <c r="E66" s="429"/>
      <c r="F66" s="429"/>
      <c r="G66" s="429"/>
      <c r="H66" s="20"/>
      <c r="I66" s="20"/>
      <c r="J66" s="20"/>
      <c r="K66" s="20"/>
      <c r="L66" s="20"/>
      <c r="M66" s="20"/>
      <c r="N66" s="20"/>
    </row>
    <row r="67" spans="3:7" ht="13.5">
      <c r="C67" s="429"/>
      <c r="D67" s="429"/>
      <c r="E67" s="429"/>
      <c r="F67" s="429"/>
      <c r="G67" s="429"/>
    </row>
    <row r="68" spans="3:7" ht="13.5">
      <c r="C68" s="429"/>
      <c r="D68" s="429"/>
      <c r="E68" s="429"/>
      <c r="F68" s="429"/>
      <c r="G68" s="429"/>
    </row>
    <row r="69" spans="3:7" ht="13.5">
      <c r="C69" s="429"/>
      <c r="D69" s="429"/>
      <c r="E69" s="429"/>
      <c r="F69" s="429"/>
      <c r="G69" s="429"/>
    </row>
    <row r="70" spans="3:7" ht="13.5">
      <c r="C70" s="429"/>
      <c r="D70" s="429"/>
      <c r="E70" s="429"/>
      <c r="F70" s="429"/>
      <c r="G70" s="429"/>
    </row>
    <row r="71" spans="3:7" ht="13.5">
      <c r="C71" s="429"/>
      <c r="D71" s="429"/>
      <c r="E71" s="429"/>
      <c r="F71" s="429"/>
      <c r="G71" s="429"/>
    </row>
    <row r="72" spans="3:7" ht="13.5">
      <c r="C72" s="429"/>
      <c r="D72" s="429"/>
      <c r="E72" s="429"/>
      <c r="F72" s="429"/>
      <c r="G72" s="429"/>
    </row>
    <row r="73" spans="3:7" ht="13.5">
      <c r="C73" s="429"/>
      <c r="D73" s="429"/>
      <c r="E73" s="429"/>
      <c r="F73" s="429"/>
      <c r="G73" s="429"/>
    </row>
    <row r="74" spans="3:7" ht="13.5">
      <c r="C74" s="429"/>
      <c r="D74" s="429"/>
      <c r="E74" s="429"/>
      <c r="F74" s="429"/>
      <c r="G74" s="429"/>
    </row>
    <row r="75" spans="3:7" ht="13.5">
      <c r="C75" s="429"/>
      <c r="D75" s="429"/>
      <c r="E75" s="429"/>
      <c r="F75" s="429"/>
      <c r="G75" s="429"/>
    </row>
    <row r="76" spans="3:7" ht="13.5">
      <c r="C76" s="429"/>
      <c r="D76" s="429"/>
      <c r="E76" s="429"/>
      <c r="F76" s="429"/>
      <c r="G76" s="429"/>
    </row>
    <row r="77" spans="3:7" ht="13.5">
      <c r="C77" s="429"/>
      <c r="D77" s="429"/>
      <c r="E77" s="429"/>
      <c r="F77" s="429"/>
      <c r="G77" s="429"/>
    </row>
    <row r="78" spans="3:7" ht="13.5">
      <c r="C78" s="429"/>
      <c r="D78" s="429"/>
      <c r="E78" s="429"/>
      <c r="F78" s="429"/>
      <c r="G78" s="429"/>
    </row>
    <row r="79" spans="3:7" ht="13.5">
      <c r="C79" s="429"/>
      <c r="D79" s="429"/>
      <c r="E79" s="429"/>
      <c r="F79" s="429"/>
      <c r="G79" s="429"/>
    </row>
    <row r="80" spans="3:15" ht="13.5">
      <c r="C80" s="429"/>
      <c r="D80" s="429"/>
      <c r="E80" s="429"/>
      <c r="F80" s="429"/>
      <c r="G80" s="429"/>
      <c r="O80" s="37"/>
    </row>
    <row r="81" ht="13.5">
      <c r="O81" s="20"/>
    </row>
    <row r="82" ht="13.5">
      <c r="O82" s="20"/>
    </row>
    <row r="84" ht="13.5">
      <c r="O84" s="26"/>
    </row>
    <row r="85" ht="13.5">
      <c r="O85" s="20"/>
    </row>
    <row r="86" ht="13.5">
      <c r="O86" s="20"/>
    </row>
    <row r="87" ht="13.5">
      <c r="O87" s="20"/>
    </row>
    <row r="88" ht="13.5">
      <c r="O88" s="20"/>
    </row>
    <row r="89" ht="13.5">
      <c r="O89" s="20"/>
    </row>
    <row r="90" ht="13.5">
      <c r="O90" s="20"/>
    </row>
    <row r="92" ht="13.5">
      <c r="O92" s="26"/>
    </row>
    <row r="93" ht="13.5">
      <c r="O93" s="20"/>
    </row>
    <row r="94" ht="13.5">
      <c r="O94" s="20"/>
    </row>
    <row r="95" ht="13.5">
      <c r="O95" s="20"/>
    </row>
    <row r="96" ht="13.5">
      <c r="O96" s="20"/>
    </row>
    <row r="97" ht="13.5">
      <c r="O97" s="20"/>
    </row>
    <row r="98" ht="13.5">
      <c r="O98" s="20"/>
    </row>
    <row r="100" ht="13.5">
      <c r="O100" s="26"/>
    </row>
    <row r="101" ht="13.5">
      <c r="O101" s="20"/>
    </row>
    <row r="102" ht="13.5">
      <c r="O102" s="20"/>
    </row>
    <row r="103" ht="13.5">
      <c r="O103" s="20"/>
    </row>
    <row r="104" ht="13.5">
      <c r="O104" s="20"/>
    </row>
    <row r="105" ht="13.5">
      <c r="O105" s="20"/>
    </row>
    <row r="106" ht="13.5">
      <c r="O106" s="20"/>
    </row>
    <row r="108" ht="13.5">
      <c r="O108" s="26"/>
    </row>
    <row r="109" ht="13.5">
      <c r="O109" s="20"/>
    </row>
    <row r="110" ht="13.5">
      <c r="O110" s="20"/>
    </row>
    <row r="111" ht="13.5">
      <c r="O111" s="20"/>
    </row>
    <row r="112" ht="13.5">
      <c r="O112" s="20"/>
    </row>
  </sheetData>
  <sheetProtection password="D0DC" sheet="1" selectLockedCells="1"/>
  <mergeCells count="25">
    <mergeCell ref="D52:F52"/>
    <mergeCell ref="D53:F53"/>
    <mergeCell ref="C59:G80"/>
    <mergeCell ref="D54:F54"/>
    <mergeCell ref="H54:M56"/>
    <mergeCell ref="C55:F55"/>
    <mergeCell ref="C56:F56"/>
    <mergeCell ref="C58:G58"/>
    <mergeCell ref="D43:F43"/>
    <mergeCell ref="D44:F44"/>
    <mergeCell ref="D45:F45"/>
    <mergeCell ref="D48:F48"/>
    <mergeCell ref="D50:F50"/>
    <mergeCell ref="D51:F51"/>
    <mergeCell ref="D46:F46"/>
    <mergeCell ref="D49:F49"/>
    <mergeCell ref="D47:F47"/>
    <mergeCell ref="D26:K29"/>
    <mergeCell ref="D42:F42"/>
    <mergeCell ref="C31:N32"/>
    <mergeCell ref="C37:N37"/>
    <mergeCell ref="C35:N35"/>
    <mergeCell ref="C39:C40"/>
    <mergeCell ref="G39:G40"/>
    <mergeCell ref="D39:F40"/>
  </mergeCells>
  <dataValidations count="1">
    <dataValidation type="decimal" operator="greaterThanOrEqual" allowBlank="1" showInputMessage="1" showErrorMessage="1" error="Por favor, introduzca una cantidad." sqref="G42:G53 G55:G57">
      <formula1>0</formula1>
    </dataValidation>
  </dataValidations>
  <printOptions/>
  <pageMargins left="0.15748031496062992" right="0.15748031496062992" top="0.4330708661417323" bottom="0.4330708661417323" header="0.31496062992125984" footer="0.31496062992125984"/>
  <pageSetup fitToHeight="0" fitToWidth="1" horizontalDpi="600" verticalDpi="600" orientation="landscape" paperSize="9" scale="48" r:id="rId2"/>
  <headerFooter>
    <oddFooter>&amp;C&amp;14Página &amp;P de &amp;N</oddFooter>
  </headerFooter>
  <rowBreaks count="2" manualBreakCount="2">
    <brk id="37" min="1" max="13" man="1"/>
    <brk id="58" min="1" max="13" man="1"/>
  </rowBreaks>
  <customProperties>
    <customPr name="EpmWorksheetKeyString_GUID" r:id="rId3"/>
  </customProperties>
  <drawing r:id="rId1"/>
</worksheet>
</file>

<file path=xl/worksheets/sheet7.xml><?xml version="1.0" encoding="utf-8"?>
<worksheet xmlns="http://schemas.openxmlformats.org/spreadsheetml/2006/main" xmlns:r="http://schemas.openxmlformats.org/officeDocument/2006/relationships">
  <sheetPr>
    <tabColor theme="5" tint="-0.24997000396251678"/>
  </sheetPr>
  <dimension ref="A2:K145"/>
  <sheetViews>
    <sheetView showGridLines="0" zoomScale="75" zoomScaleNormal="75" zoomScalePageLayoutView="0" workbookViewId="0" topLeftCell="A4">
      <selection activeCell="B7" sqref="B7"/>
    </sheetView>
  </sheetViews>
  <sheetFormatPr defaultColWidth="9.28125" defaultRowHeight="15"/>
  <cols>
    <col min="1" max="1" width="6.00390625" style="4" customWidth="1"/>
    <col min="2" max="2" width="180.7109375" style="4" customWidth="1"/>
    <col min="3" max="3" width="52.7109375" style="4" customWidth="1"/>
    <col min="4" max="10" width="15.7109375" style="4" customWidth="1"/>
    <col min="11" max="11" width="2.28125" style="4" customWidth="1"/>
    <col min="12" max="16" width="16.28125" style="4" customWidth="1"/>
    <col min="17" max="16384" width="9.28125" style="4" customWidth="1"/>
  </cols>
  <sheetData>
    <row r="2" spans="2:11" s="7" customFormat="1" ht="19.5" customHeight="1">
      <c r="B2" s="95"/>
      <c r="C2" s="95"/>
      <c r="D2" s="95"/>
      <c r="E2" s="95"/>
      <c r="F2" s="95"/>
      <c r="G2" s="95"/>
      <c r="H2" s="95"/>
      <c r="I2" s="95"/>
      <c r="J2" s="95"/>
      <c r="K2" s="30"/>
    </row>
    <row r="3" s="7" customFormat="1" ht="29.25" customHeight="1">
      <c r="B3" s="96" t="s">
        <v>113</v>
      </c>
    </row>
    <row r="4" s="7" customFormat="1" ht="14.25"/>
    <row r="5" spans="2:11" s="100" customFormat="1" ht="33" customHeight="1">
      <c r="B5" s="97" t="s">
        <v>110</v>
      </c>
      <c r="C5" s="7"/>
      <c r="D5" s="98"/>
      <c r="E5" s="98"/>
      <c r="F5" s="98"/>
      <c r="G5" s="98"/>
      <c r="H5" s="98"/>
      <c r="I5" s="98"/>
      <c r="J5" s="98"/>
      <c r="K5" s="99"/>
    </row>
    <row r="6" spans="2:11" s="101" customFormat="1" ht="18.75" customHeight="1">
      <c r="B6" s="98"/>
      <c r="C6" s="7"/>
      <c r="D6" s="98"/>
      <c r="E6" s="98"/>
      <c r="F6" s="98"/>
      <c r="G6" s="98"/>
      <c r="H6" s="98"/>
      <c r="I6" s="98"/>
      <c r="J6" s="98"/>
      <c r="K6" s="99"/>
    </row>
    <row r="7" spans="1:2" ht="24.75" customHeight="1">
      <c r="A7" s="102"/>
      <c r="B7" s="104" t="s">
        <v>111</v>
      </c>
    </row>
    <row r="8" ht="19.5" customHeight="1">
      <c r="B8" s="105" t="s">
        <v>63</v>
      </c>
    </row>
    <row r="9" ht="19.5" customHeight="1">
      <c r="B9" s="106">
        <f>'1. Datos Básicos'!C79</f>
        <v>0</v>
      </c>
    </row>
    <row r="10" ht="19.5" customHeight="1">
      <c r="B10" s="105" t="s">
        <v>64</v>
      </c>
    </row>
    <row r="11" ht="19.5" customHeight="1">
      <c r="B11" s="106">
        <f>'1. Datos Básicos'!I79</f>
        <v>0</v>
      </c>
    </row>
    <row r="12" ht="19.5" customHeight="1">
      <c r="B12" s="105" t="s">
        <v>65</v>
      </c>
    </row>
    <row r="13" ht="19.5" customHeight="1">
      <c r="B13" s="106">
        <f>'1. Datos Básicos'!F34</f>
        <v>0</v>
      </c>
    </row>
    <row r="14" ht="19.5" customHeight="1">
      <c r="B14" s="105" t="s">
        <v>66</v>
      </c>
    </row>
    <row r="15" ht="19.5" customHeight="1">
      <c r="B15" s="106">
        <f>'1. Datos Básicos'!M36</f>
        <v>0</v>
      </c>
    </row>
    <row r="16" ht="19.5" customHeight="1">
      <c r="B16" s="105" t="s">
        <v>67</v>
      </c>
    </row>
    <row r="17" ht="19.5" customHeight="1">
      <c r="B17" s="107">
        <f>'1. Datos Básicos'!I42</f>
        <v>0</v>
      </c>
    </row>
    <row r="18" ht="19.5" customHeight="1">
      <c r="B18" s="105" t="s">
        <v>68</v>
      </c>
    </row>
    <row r="19" ht="19.5" customHeight="1">
      <c r="B19" s="107">
        <f>'1. Datos Básicos'!F44</f>
        <v>0</v>
      </c>
    </row>
    <row r="20" ht="19.5" customHeight="1">
      <c r="B20" s="105" t="s">
        <v>69</v>
      </c>
    </row>
    <row r="21" ht="19.5" customHeight="1">
      <c r="B21" s="106">
        <f>'1. Datos Básicos'!K44</f>
        <v>0</v>
      </c>
    </row>
    <row r="22" ht="19.5" customHeight="1">
      <c r="B22" s="105" t="s">
        <v>70</v>
      </c>
    </row>
    <row r="23" ht="19.5" customHeight="1">
      <c r="B23" s="106">
        <f>'1. Datos Básicos'!C52</f>
        <v>0</v>
      </c>
    </row>
    <row r="24" ht="19.5" customHeight="1">
      <c r="B24" s="105" t="s">
        <v>71</v>
      </c>
    </row>
    <row r="25" ht="19.5" customHeight="1">
      <c r="B25" s="106">
        <f>'1. Datos Básicos'!G67</f>
        <v>0</v>
      </c>
    </row>
    <row r="26" ht="19.5" customHeight="1">
      <c r="B26" s="105" t="s">
        <v>72</v>
      </c>
    </row>
    <row r="27" ht="19.5" customHeight="1">
      <c r="B27" s="106">
        <f>'1. Datos Básicos'!E69</f>
        <v>0</v>
      </c>
    </row>
    <row r="28" ht="19.5" customHeight="1">
      <c r="B28" s="105" t="s">
        <v>73</v>
      </c>
    </row>
    <row r="29" ht="19.5" customHeight="1">
      <c r="B29" s="107">
        <f>'1. Datos Básicos'!E71</f>
        <v>0</v>
      </c>
    </row>
    <row r="30" ht="19.5" customHeight="1">
      <c r="B30" s="105" t="s">
        <v>74</v>
      </c>
    </row>
    <row r="31" ht="19.5" customHeight="1">
      <c r="B31" s="107">
        <f>'1. Datos Básicos'!E73</f>
        <v>0</v>
      </c>
    </row>
    <row r="32" ht="19.5" customHeight="1">
      <c r="B32" s="105" t="s">
        <v>105</v>
      </c>
    </row>
    <row r="33" ht="19.5" customHeight="1">
      <c r="B33" s="108" t="e">
        <f>'4. Impacto Operación'!#REF!</f>
        <v>#REF!</v>
      </c>
    </row>
    <row r="34" ht="19.5" customHeight="1">
      <c r="B34" s="105" t="s">
        <v>106</v>
      </c>
    </row>
    <row r="35" ht="19.5" customHeight="1">
      <c r="B35" s="106" t="e">
        <f>'4. Impacto Operación'!#REF!</f>
        <v>#REF!</v>
      </c>
    </row>
    <row r="36" ht="19.5" customHeight="1">
      <c r="B36" s="105" t="s">
        <v>75</v>
      </c>
    </row>
    <row r="37" ht="19.5" customHeight="1">
      <c r="B37" s="109" t="e">
        <f>'4. Impacto Operación'!#REF!</f>
        <v>#REF!</v>
      </c>
    </row>
    <row r="38" ht="19.5" customHeight="1">
      <c r="B38" s="105" t="s">
        <v>76</v>
      </c>
    </row>
    <row r="39" ht="19.5" customHeight="1">
      <c r="B39" s="109" t="e">
        <f>'4. Impacto Operación'!#REF!</f>
        <v>#REF!</v>
      </c>
    </row>
    <row r="40" ht="19.5" customHeight="1">
      <c r="B40" s="105" t="s">
        <v>77</v>
      </c>
    </row>
    <row r="41" ht="19.5" customHeight="1">
      <c r="B41" s="106" t="e">
        <f>#REF!</f>
        <v>#REF!</v>
      </c>
    </row>
    <row r="42" ht="19.5" customHeight="1">
      <c r="B42" s="105" t="s">
        <v>78</v>
      </c>
    </row>
    <row r="43" ht="19.5" customHeight="1">
      <c r="B43" s="106" t="e">
        <f>#REF!</f>
        <v>#REF!</v>
      </c>
    </row>
    <row r="44" ht="19.5" customHeight="1">
      <c r="B44" s="105" t="s">
        <v>79</v>
      </c>
    </row>
    <row r="45" ht="19.5" customHeight="1">
      <c r="B45" s="106" t="e">
        <f>'5.Presupuesto_Financiación'!#REF!</f>
        <v>#REF!</v>
      </c>
    </row>
    <row r="46" ht="19.5" customHeight="1">
      <c r="B46" s="105" t="s">
        <v>80</v>
      </c>
    </row>
    <row r="47" ht="19.5" customHeight="1">
      <c r="B47" s="106" t="e">
        <f>'5.Presupuesto_Financiación'!#REF!</f>
        <v>#REF!</v>
      </c>
    </row>
    <row r="48" ht="19.5" customHeight="1">
      <c r="B48" s="105" t="s">
        <v>81</v>
      </c>
    </row>
    <row r="49" ht="19.5" customHeight="1">
      <c r="B49" s="106" t="e">
        <f>'5.Presupuesto_Financiación'!#REF!</f>
        <v>#REF!</v>
      </c>
    </row>
    <row r="50" ht="19.5" customHeight="1">
      <c r="B50" s="105" t="s">
        <v>82</v>
      </c>
    </row>
    <row r="51" ht="19.5" customHeight="1">
      <c r="B51" s="106" t="e">
        <f>'5.Presupuesto_Financiación'!#REF!</f>
        <v>#REF!</v>
      </c>
    </row>
    <row r="52" ht="19.5" customHeight="1">
      <c r="B52" s="110"/>
    </row>
    <row r="53" ht="24.75" customHeight="1">
      <c r="B53" s="104" t="s">
        <v>21</v>
      </c>
    </row>
    <row r="54" s="6" customFormat="1" ht="77.25" customHeight="1">
      <c r="B54" s="103" t="str">
        <f>CONCATENATE(" • Reseña de la entidad: ",'1. Datos Básicos'!C82)</f>
        <v> • Reseña de la entidad: </v>
      </c>
    </row>
    <row r="55" ht="45" customHeight="1">
      <c r="B55" s="103" t="str">
        <f>CONCATENATE(" • Objeto del proyecto: ",'1. Datos Básicos'!C52)</f>
        <v> • Objeto del proyecto: </v>
      </c>
    </row>
    <row r="56" ht="150" customHeight="1">
      <c r="B56" s="103" t="e">
        <f>CONCATENATE(" • Resumen del proyecto:  ",'4. Impacto Operación'!#REF!)</f>
        <v>#REF!</v>
      </c>
    </row>
    <row r="57" ht="39.75" customHeight="1">
      <c r="B57" s="103" t="e">
        <f>CONCATENATE(" • Actividad prevista 1:  ",'4. Impacto Operación'!#REF!)</f>
        <v>#REF!</v>
      </c>
    </row>
    <row r="58" ht="39.75" customHeight="1">
      <c r="B58" s="115" t="e">
        <f>CONCATENATE(" • Actividad prevista 2:  ",'4. Impacto Operación'!#REF!)</f>
        <v>#REF!</v>
      </c>
    </row>
    <row r="59" ht="39.75" customHeight="1">
      <c r="B59" s="115" t="e">
        <f>CONCATENATE(" • Actividad prevista 3:  ",'4. Impacto Operación'!#REF!)</f>
        <v>#REF!</v>
      </c>
    </row>
    <row r="60" ht="39.75" customHeight="1">
      <c r="B60" s="115" t="e">
        <f>CONCATENATE(" • Actividad prevista 4:  ",'4. Impacto Operación'!#REF!)</f>
        <v>#REF!</v>
      </c>
    </row>
    <row r="61" ht="39.75" customHeight="1">
      <c r="B61" s="115" t="e">
        <f>CONCATENATE(" • Actividad prevista 5:  ",'4. Impacto Operación'!#REF!)</f>
        <v>#REF!</v>
      </c>
    </row>
    <row r="62" ht="39.75" customHeight="1">
      <c r="B62" s="115" t="e">
        <f>CONCATENATE(" • Actividad prevista 6:  ",'4. Impacto Operación'!#REF!)</f>
        <v>#REF!</v>
      </c>
    </row>
    <row r="63" ht="39.75" customHeight="1">
      <c r="B63" s="115" t="e">
        <f>CONCATENATE(" • Actividad prevista 7:  ",'4. Impacto Operación'!#REF!)</f>
        <v>#REF!</v>
      </c>
    </row>
    <row r="64" ht="39.75" customHeight="1">
      <c r="B64" s="115" t="e">
        <f>CONCATENATE(" • Actividad prevista 8:  ",'4. Impacto Operación'!#REF!)</f>
        <v>#REF!</v>
      </c>
    </row>
    <row r="65" ht="39.75" customHeight="1">
      <c r="B65" s="115" t="e">
        <f>CONCATENATE(" • Actividad prevista 9:  ",'4. Impacto Operación'!#REF!)</f>
        <v>#REF!</v>
      </c>
    </row>
    <row r="66" ht="39.75" customHeight="1">
      <c r="B66" s="115" t="e">
        <f>CONCATENATE(" • Actividad prevista 10:  ",'4. Impacto Operación'!#REF!)</f>
        <v>#REF!</v>
      </c>
    </row>
    <row r="67" ht="44.25" customHeight="1">
      <c r="B67" s="103" t="e">
        <f>CONCATENATE(" • Ámbito de actuación: ",DatosBásicos_SAP!B41)</f>
        <v>#REF!</v>
      </c>
    </row>
    <row r="68" ht="59.25" customHeight="1">
      <c r="B68" s="103" t="e">
        <f>CONCATENATE(" • Presupuesto: ",'5.Presupuesto_Financiación'!#REF!,"   • Solicitud a Fundación ONCE: ",'5.Presupuesto_Financiación'!#REF!,"   • Financiación propia: ",'5.Presupuesto_Financiación'!#REF!,"   • Otra financiación: ",'5.Presupuesto_Financiación'!#REF!)</f>
        <v>#REF!</v>
      </c>
    </row>
    <row r="69" ht="94.5" customHeight="1">
      <c r="B69" s="103" t="e">
        <f>CONCATENATE(" • Colectivo objetivo: ",'4. Impacto Operación'!#REF!)</f>
        <v>#REF!</v>
      </c>
    </row>
    <row r="70" ht="30" customHeight="1">
      <c r="B70" s="111" t="e">
        <f>'4. Impacto Operación'!#REF!</f>
        <v>#REF!</v>
      </c>
    </row>
    <row r="71" ht="30" customHeight="1">
      <c r="B71" s="111" t="e">
        <f>'4. Impacto Operación'!#REF!</f>
        <v>#REF!</v>
      </c>
    </row>
    <row r="72" ht="19.5" customHeight="1">
      <c r="B72" s="112"/>
    </row>
    <row r="73" ht="24.75" customHeight="1">
      <c r="B73" s="113" t="s">
        <v>112</v>
      </c>
    </row>
    <row r="74" ht="19.5" customHeight="1">
      <c r="B74" s="105" t="s">
        <v>98</v>
      </c>
    </row>
    <row r="75" ht="19.5" customHeight="1">
      <c r="B75" s="106" t="e">
        <f>'4. Impacto Operación'!#REF!</f>
        <v>#REF!</v>
      </c>
    </row>
    <row r="76" ht="19.5" customHeight="1">
      <c r="B76" s="114" t="s">
        <v>97</v>
      </c>
    </row>
    <row r="77" ht="19.5" customHeight="1">
      <c r="B77" s="106" t="e">
        <f>'4. Impacto Operación'!#REF!</f>
        <v>#REF!</v>
      </c>
    </row>
    <row r="78" ht="19.5" customHeight="1">
      <c r="B78" s="105" t="s">
        <v>96</v>
      </c>
    </row>
    <row r="79" ht="19.5" customHeight="1">
      <c r="B79" s="106" t="e">
        <f>'4. Impacto Operación'!#REF!</f>
        <v>#REF!</v>
      </c>
    </row>
    <row r="80" ht="19.5" customHeight="1">
      <c r="B80" s="105" t="s">
        <v>95</v>
      </c>
    </row>
    <row r="81" ht="19.5" customHeight="1">
      <c r="B81" s="106" t="e">
        <f>'4. Impacto Operación'!#REF!</f>
        <v>#REF!</v>
      </c>
    </row>
    <row r="82" ht="19.5" customHeight="1">
      <c r="B82" s="105" t="s">
        <v>94</v>
      </c>
    </row>
    <row r="83" ht="19.5" customHeight="1">
      <c r="B83" s="106" t="e">
        <f>'4. Impacto Operación'!#REF!</f>
        <v>#REF!</v>
      </c>
    </row>
    <row r="84" ht="19.5" customHeight="1">
      <c r="B84" s="105" t="s">
        <v>93</v>
      </c>
    </row>
    <row r="85" ht="19.5" customHeight="1">
      <c r="B85" s="106" t="e">
        <f>'4. Impacto Operación'!#REF!</f>
        <v>#REF!</v>
      </c>
    </row>
    <row r="86" ht="19.5" customHeight="1">
      <c r="B86" s="105" t="s">
        <v>92</v>
      </c>
    </row>
    <row r="87" ht="19.5" customHeight="1">
      <c r="B87" s="106" t="e">
        <f>'4. Impacto Operación'!#REF!</f>
        <v>#REF!</v>
      </c>
    </row>
    <row r="88" ht="19.5" customHeight="1">
      <c r="B88" s="105" t="s">
        <v>91</v>
      </c>
    </row>
    <row r="89" ht="19.5" customHeight="1">
      <c r="B89" s="106" t="e">
        <f>'4. Impacto Operación'!#REF!</f>
        <v>#REF!</v>
      </c>
    </row>
    <row r="90" ht="19.5" customHeight="1">
      <c r="B90" s="105" t="s">
        <v>90</v>
      </c>
    </row>
    <row r="91" ht="19.5" customHeight="1">
      <c r="B91" s="106" t="e">
        <f>'4. Impacto Operación'!#REF!</f>
        <v>#REF!</v>
      </c>
    </row>
    <row r="92" ht="19.5" customHeight="1">
      <c r="B92" s="105" t="s">
        <v>89</v>
      </c>
    </row>
    <row r="93" ht="19.5" customHeight="1">
      <c r="B93" s="106" t="e">
        <f>'4. Impacto Operación'!#REF!</f>
        <v>#REF!</v>
      </c>
    </row>
    <row r="94" ht="19.5" customHeight="1">
      <c r="B94" s="105" t="s">
        <v>86</v>
      </c>
    </row>
    <row r="95" ht="19.5" customHeight="1">
      <c r="B95" s="109" t="e">
        <f>'4. Impacto Operación'!#REF!</f>
        <v>#REF!</v>
      </c>
    </row>
    <row r="96" ht="19.5" customHeight="1">
      <c r="B96" s="105" t="s">
        <v>87</v>
      </c>
    </row>
    <row r="97" ht="19.5" customHeight="1">
      <c r="B97" s="109" t="e">
        <f>'4. Impacto Operación'!#REF!</f>
        <v>#REF!</v>
      </c>
    </row>
    <row r="98" ht="19.5" customHeight="1">
      <c r="B98" s="105" t="s">
        <v>83</v>
      </c>
    </row>
    <row r="99" ht="19.5" customHeight="1">
      <c r="B99" s="106" t="e">
        <f>'4. Impacto Operación'!#REF!</f>
        <v>#REF!</v>
      </c>
    </row>
    <row r="100" ht="19.5" customHeight="1">
      <c r="B100" s="105" t="s">
        <v>99</v>
      </c>
    </row>
    <row r="101" ht="19.5" customHeight="1">
      <c r="B101" s="106">
        <f>'4. Impacto Operación'!C47</f>
        <v>0</v>
      </c>
    </row>
    <row r="102" ht="19.5" customHeight="1">
      <c r="B102" s="105" t="s">
        <v>100</v>
      </c>
    </row>
    <row r="103" ht="19.5" customHeight="1">
      <c r="B103" s="106">
        <f>'4. Impacto Operación'!C48</f>
        <v>0</v>
      </c>
    </row>
    <row r="104" ht="19.5" customHeight="1">
      <c r="B104" s="105" t="s">
        <v>101</v>
      </c>
    </row>
    <row r="105" ht="19.5" customHeight="1">
      <c r="B105" s="106">
        <f>'4. Impacto Operación'!C49</f>
        <v>0</v>
      </c>
    </row>
    <row r="106" ht="19.5" customHeight="1">
      <c r="B106" s="105" t="s">
        <v>102</v>
      </c>
    </row>
    <row r="107" ht="19.5" customHeight="1">
      <c r="B107" s="106">
        <f>'4. Impacto Operación'!C50</f>
        <v>0</v>
      </c>
    </row>
    <row r="108" ht="19.5" customHeight="1">
      <c r="B108" s="105" t="s">
        <v>103</v>
      </c>
    </row>
    <row r="109" ht="19.5" customHeight="1">
      <c r="B109" s="106">
        <f>'4. Impacto Operación'!C51</f>
        <v>0</v>
      </c>
    </row>
    <row r="110" ht="19.5" customHeight="1">
      <c r="B110" s="105" t="s">
        <v>104</v>
      </c>
    </row>
    <row r="111" ht="19.5" customHeight="1">
      <c r="B111" s="106">
        <f>'4. Impacto Operación'!C52</f>
        <v>0</v>
      </c>
    </row>
    <row r="112" ht="19.5" customHeight="1">
      <c r="B112" s="105" t="s">
        <v>139</v>
      </c>
    </row>
    <row r="113" ht="19.5" customHeight="1">
      <c r="B113" s="106">
        <f>'4. Impacto Operación'!C53</f>
        <v>0</v>
      </c>
    </row>
    <row r="114" ht="19.5" customHeight="1">
      <c r="B114" s="105" t="s">
        <v>140</v>
      </c>
    </row>
    <row r="115" ht="19.5" customHeight="1">
      <c r="B115" s="106">
        <f>'4. Impacto Operación'!C54</f>
        <v>0</v>
      </c>
    </row>
    <row r="116" ht="19.5" customHeight="1">
      <c r="B116" s="105" t="s">
        <v>141</v>
      </c>
    </row>
    <row r="117" ht="19.5" customHeight="1">
      <c r="B117" s="106">
        <f>'4. Impacto Operación'!C55</f>
        <v>0</v>
      </c>
    </row>
    <row r="118" ht="19.5" customHeight="1">
      <c r="B118" s="105" t="s">
        <v>142</v>
      </c>
    </row>
    <row r="119" ht="19.5" customHeight="1">
      <c r="B119" s="106">
        <f>'4. Impacto Operación'!C56</f>
        <v>0</v>
      </c>
    </row>
    <row r="120" ht="19.5" customHeight="1">
      <c r="B120" s="105" t="s">
        <v>143</v>
      </c>
    </row>
    <row r="121" ht="19.5" customHeight="1">
      <c r="B121" s="106">
        <f>'4. Impacto Operación'!F47</f>
        <v>0</v>
      </c>
    </row>
    <row r="122" ht="19.5" customHeight="1">
      <c r="B122" s="105" t="s">
        <v>144</v>
      </c>
    </row>
    <row r="123" ht="19.5" customHeight="1">
      <c r="B123" s="106">
        <f>'4. Impacto Operación'!F48</f>
        <v>0</v>
      </c>
    </row>
    <row r="124" ht="19.5" customHeight="1">
      <c r="B124" s="105" t="s">
        <v>145</v>
      </c>
    </row>
    <row r="125" ht="19.5" customHeight="1">
      <c r="B125" s="106">
        <f>'4. Impacto Operación'!F49</f>
        <v>0</v>
      </c>
    </row>
    <row r="126" ht="19.5" customHeight="1">
      <c r="B126" s="105" t="s">
        <v>146</v>
      </c>
    </row>
    <row r="127" ht="19.5" customHeight="1">
      <c r="B127" s="106">
        <f>'4. Impacto Operación'!F50</f>
        <v>0</v>
      </c>
    </row>
    <row r="128" ht="19.5" customHeight="1">
      <c r="B128" s="105" t="s">
        <v>147</v>
      </c>
    </row>
    <row r="129" ht="19.5" customHeight="1">
      <c r="B129" s="106">
        <f>'4. Impacto Operación'!F51</f>
        <v>0</v>
      </c>
    </row>
    <row r="130" ht="19.5" customHeight="1">
      <c r="B130" s="105" t="s">
        <v>148</v>
      </c>
    </row>
    <row r="131" ht="19.5" customHeight="1">
      <c r="B131" s="106">
        <f>'4. Impacto Operación'!F52</f>
        <v>0</v>
      </c>
    </row>
    <row r="132" ht="19.5" customHeight="1">
      <c r="B132" s="105" t="s">
        <v>149</v>
      </c>
    </row>
    <row r="133" ht="19.5" customHeight="1">
      <c r="B133" s="106">
        <f>'4. Impacto Operación'!F53</f>
        <v>0</v>
      </c>
    </row>
    <row r="134" ht="19.5" customHeight="1">
      <c r="B134" s="105" t="s">
        <v>150</v>
      </c>
    </row>
    <row r="135" ht="19.5" customHeight="1">
      <c r="B135" s="106">
        <f>'4. Impacto Operación'!F54</f>
        <v>0</v>
      </c>
    </row>
    <row r="136" ht="19.5" customHeight="1">
      <c r="B136" s="105" t="s">
        <v>151</v>
      </c>
    </row>
    <row r="137" ht="19.5" customHeight="1">
      <c r="B137" s="106">
        <f>'4. Impacto Operación'!F55</f>
        <v>0</v>
      </c>
    </row>
    <row r="138" ht="19.5" customHeight="1">
      <c r="B138" s="105" t="s">
        <v>152</v>
      </c>
    </row>
    <row r="139" ht="19.5" customHeight="1">
      <c r="B139" s="106">
        <f>'4. Impacto Operación'!F56</f>
        <v>0</v>
      </c>
    </row>
    <row r="140" ht="19.5" customHeight="1">
      <c r="B140" s="105" t="s">
        <v>85</v>
      </c>
    </row>
    <row r="141" ht="19.5" customHeight="1">
      <c r="B141" s="106" t="e">
        <f>#REF!</f>
        <v>#REF!</v>
      </c>
    </row>
    <row r="142" ht="19.5" customHeight="1">
      <c r="B142" s="105" t="s">
        <v>88</v>
      </c>
    </row>
    <row r="143" ht="19.5" customHeight="1">
      <c r="B143" s="106" t="e">
        <f>#REF!</f>
        <v>#REF!</v>
      </c>
    </row>
    <row r="144" ht="19.5" customHeight="1">
      <c r="B144" s="105" t="s">
        <v>84</v>
      </c>
    </row>
    <row r="145" spans="1:2" ht="19.5" customHeight="1">
      <c r="A145" s="102"/>
      <c r="B145" s="106" t="e">
        <f>#REF!</f>
        <v>#REF!</v>
      </c>
    </row>
    <row r="146" ht="19.5" customHeight="1"/>
    <row r="147" ht="19.5" customHeight="1"/>
  </sheetData>
  <sheetProtection/>
  <printOptions/>
  <pageMargins left="0.7086614173228347" right="0.7086614173228347" top="0.7480314960629921" bottom="0.7480314960629921" header="0.31496062992125984" footer="0.31496062992125984"/>
  <pageSetup horizontalDpi="600" verticalDpi="600" orientation="portrait" paperSize="9" scale="74" r:id="rId2"/>
  <headerFooter>
    <oddFooter>&amp;C&amp;14Page &amp;P of &amp;N</oddFooter>
  </headerFooter>
  <customProperties>
    <customPr name="EpmWorksheetKeyString_GUID"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KPMG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aperez3</dc:creator>
  <cp:keywords/>
  <dc:description/>
  <cp:lastModifiedBy>KPMG</cp:lastModifiedBy>
  <cp:lastPrinted>2021-06-14T06:18:51Z</cp:lastPrinted>
  <dcterms:created xsi:type="dcterms:W3CDTF">2013-07-18T07:43:35Z</dcterms:created>
  <dcterms:modified xsi:type="dcterms:W3CDTF">2022-11-14T15:30:21Z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0x0101004105167139CF364C881428743FBAB418</vt:lpwstr>
  </property>
</Properties>
</file>