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5540" tabRatio="787" firstSheet="3" activeTab="5"/>
  </bookViews>
  <sheets>
    <sheet name="Instrucciones" sheetId="1" r:id="rId1"/>
    <sheet name="1.Datos_Básicos" sheetId="2" r:id="rId2"/>
    <sheet name="2.Información_Entidad" sheetId="3" r:id="rId3"/>
    <sheet name="3.Impacto_Proyecto" sheetId="4" r:id="rId4"/>
    <sheet name="4.Características_Proyecto" sheetId="5" r:id="rId5"/>
    <sheet name="5.Presupuesto_Financiación" sheetId="6" r:id="rId6"/>
    <sheet name="DatosBásicos_SAP" sheetId="7" state="hidden" r:id="rId7"/>
    <sheet name="Hoja1" sheetId="8" r:id="rId8"/>
  </sheets>
  <externalReferences>
    <externalReference r:id="rId11"/>
  </externalReferences>
  <definedNames>
    <definedName name="_xlnm.Print_Area" localSheetId="1">'1.Datos_Básicos'!$B$1:$N$85</definedName>
    <definedName name="_xlnm.Print_Area" localSheetId="2">'2.Información_Entidad'!$B$1:$M$129</definedName>
    <definedName name="_xlnm.Print_Area" localSheetId="3">'3.Impacto_Proyecto'!$B$1:$M$114</definedName>
    <definedName name="_xlnm.Print_Area" localSheetId="4">'4.Características_Proyecto'!$B$1:$M$111</definedName>
    <definedName name="_xlnm.Print_Area" localSheetId="5">'5.Presupuesto_Financiación'!$B$1:$O$132</definedName>
    <definedName name="_xlnm.Print_Area" localSheetId="6">'DatosBásicos_SAP'!$B$7:$B$9</definedName>
    <definedName name="_xlnm.Print_Area" localSheetId="0">'Instrucciones'!$B$1:$J$44</definedName>
  </definedNames>
  <calcPr fullCalcOnLoad="1"/>
</workbook>
</file>

<file path=xl/sharedStrings.xml><?xml version="1.0" encoding="utf-8"?>
<sst xmlns="http://schemas.openxmlformats.org/spreadsheetml/2006/main" count="472" uniqueCount="365">
  <si>
    <t>ANEXO 1 - FORMULARIO SOLICITUD GENERAL PERSONAS JURÍDICAS</t>
  </si>
  <si>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</si>
  <si>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</si>
  <si>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</si>
  <si>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</si>
  <si>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</si>
  <si>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</si>
  <si>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</si>
  <si>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</si>
  <si>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</si>
  <si>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</si>
  <si>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</si>
  <si>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</si>
  <si>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</si>
  <si>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</si>
  <si>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</si>
  <si>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</si>
  <si>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</si>
  <si>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</si>
  <si>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</si>
  <si>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</si>
  <si>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</si>
  <si>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</si>
  <si>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</si>
  <si>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Se tendrá en consideración la explicación detallada y clara de cada pregunta, así como la aportación de información relevante.</t>
  </si>
  <si>
    <t>INTRODUCCIÓN E INSTRUCCIONES</t>
  </si>
  <si>
    <t xml:space="preserve">Comentario explicativo (Límite 400 caracteres):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</si>
  <si>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</si>
  <si>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</si>
  <si>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</si>
  <si>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</si>
  <si>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</si>
  <si>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</si>
  <si>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</si>
  <si>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</si>
  <si>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</si>
  <si>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</si>
  <si>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</si>
  <si>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</si>
  <si>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</si>
  <si>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</si>
  <si>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</si>
  <si>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</si>
  <si>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</si>
  <si>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</si>
  <si>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</si>
  <si>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</si>
  <si>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</si>
  <si>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</si>
  <si>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</si>
  <si>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</si>
  <si>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</si>
  <si>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</si>
  <si>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</si>
  <si>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</si>
  <si>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</si>
  <si>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</si>
  <si>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</si>
  <si>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</si>
  <si>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</si>
  <si>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</si>
  <si>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</si>
  <si>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</si>
  <si>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</si>
  <si>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</si>
  <si>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</si>
  <si>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</si>
  <si>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</si>
  <si>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</si>
  <si>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</si>
  <si>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</si>
  <si>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</si>
  <si>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</si>
  <si>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</si>
  <si>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</si>
  <si>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</si>
  <si>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</si>
  <si>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</si>
  <si>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</si>
  <si>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</si>
  <si>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</si>
  <si>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</si>
  <si>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</si>
  <si>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</si>
  <si>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</si>
  <si>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</si>
  <si>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</si>
  <si>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</si>
  <si>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</si>
  <si>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</si>
  <si>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</si>
  <si>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</si>
  <si>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</si>
  <si>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</si>
  <si>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</si>
  <si>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</si>
  <si>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V. - PRESUPUESTO Y FINANCIACIÓN</t>
  </si>
  <si>
    <t>Indicadores</t>
  </si>
  <si>
    <t>% del total:</t>
  </si>
  <si>
    <t>Solicitado / aprobado / denegado como porcentaje del total</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</si>
  <si>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</si>
  <si>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</si>
  <si>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</si>
  <si>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</si>
  <si>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</si>
  <si>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</si>
  <si>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</si>
  <si>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</si>
  <si>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</si>
  <si>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</si>
  <si>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</si>
  <si>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</si>
  <si>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</si>
  <si>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8. Proporcione información de las siguientes magnitudes financieras referente a las últimas cuentas anuales aprobadas.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</si>
  <si>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</si>
  <si>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</si>
  <si>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</si>
  <si>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val="single"/>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</si>
  <si>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</si>
  <si>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</si>
  <si>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</si>
  <si>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</si>
  <si>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</si>
  <si>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</si>
  <si>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</si>
  <si>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</si>
  <si>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</si>
  <si>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</si>
  <si>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</si>
  <si>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</si>
  <si>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</si>
  <si>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Objeto de la petición (Proviene automáticamente de la hoja 1.Datos_Básicos).</t>
  </si>
  <si>
    <t xml:space="preserve">17. Indique el/los colectivo(s) de personas con discapacidad al que está dirigido el proyecto. </t>
  </si>
  <si>
    <t>En caso afirmativo, por favor, explique las consultas realizadas y los resultadosde la información obtenida.</t>
  </si>
  <si>
    <t>Fecha de resolución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</si>
  <si>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</si>
  <si>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</si>
  <si>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</si>
  <si>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</si>
  <si>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</si>
  <si>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</si>
  <si>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</si>
  <si>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</si>
  <si>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</si>
  <si>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</si>
  <si>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</si>
  <si>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</si>
  <si>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</si>
  <si>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</si>
  <si>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</si>
  <si>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</si>
  <si>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</si>
  <si>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</si>
  <si>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</si>
  <si>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</si>
  <si>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</si>
  <si>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</si>
  <si>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</si>
  <si>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</si>
  <si>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</si>
  <si>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</si>
  <si>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</si>
  <si>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</si>
  <si>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</si>
  <si>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</si>
  <si>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</si>
  <si>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</si>
  <si>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</si>
  <si>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</si>
  <si>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</si>
  <si>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</si>
  <si>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</si>
  <si>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</si>
  <si>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</si>
  <si>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</si>
  <si>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</si>
  <si>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</si>
  <si>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</si>
  <si>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</si>
  <si>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</si>
  <si>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</si>
  <si>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</si>
  <si>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</si>
  <si>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</si>
  <si>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</si>
  <si>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</si>
  <si>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</si>
  <si>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val="single"/>
        <sz val="17"/>
        <color indexed="8"/>
        <rFont val="Arial"/>
        <family val="2"/>
      </rPr>
      <t>Documentos de soporte:</t>
    </r>
  </si>
  <si>
    <t>Datos Básicos / Información SAP / Datos Impacto Ex-Post</t>
  </si>
  <si>
    <t>Consolidación</t>
  </si>
  <si>
    <t>Impacto ex-post</t>
  </si>
  <si>
    <t>Fondos propios (€)</t>
  </si>
  <si>
    <t>CONCEPTO DE GASTO DESGLO-SADO</t>
  </si>
  <si>
    <t xml:space="preserve">Financiación pública o privada (indicar entidad cofinanciadora) </t>
  </si>
  <si>
    <t>Total fuentes de financiación aprobadas + financiación F.ONCE (€)</t>
  </si>
  <si>
    <t xml:space="preserve">                                  Convocatoria de proyectos de Fundación ONCE</t>
  </si>
  <si>
    <r>
      <t>• Mayor de tres meses</t>
    </r>
    <r>
      <rPr>
        <b/>
        <sz val="14"/>
        <rFont val="Arial"/>
        <family val="2"/>
      </rPr>
      <t xml:space="preserve"> (inclusive empleos con una duración superior a un año)</t>
    </r>
    <r>
      <rPr>
        <b/>
        <sz val="14"/>
        <color indexed="8"/>
        <rFont val="Arial"/>
        <family val="2"/>
      </rPr>
      <t>:</t>
    </r>
  </si>
  <si>
    <t>Daño cerebral adquirido</t>
  </si>
  <si>
    <t>Ningún financiador ha aportado a la entidad más de un 30% del presupuesto global</t>
  </si>
  <si>
    <t>DESCRIPCIÓN DE LA PARTIDA</t>
  </si>
  <si>
    <t>Personas con pluridiscapacidad</t>
  </si>
  <si>
    <t>La financiación privada supone entre el 20% y el 50% de los fondos de la entidad</t>
  </si>
  <si>
    <t>• Mujeres con discapacidad:</t>
  </si>
  <si>
    <t>• Mujeres con discapacidad víctimas de violencia de género:</t>
  </si>
  <si>
    <t xml:space="preserve">2. ¿Qué porcentaje de los trabajadores contratados tiene una discapacidad reconocida igual o superior al 33%? </t>
  </si>
  <si>
    <t>Física y/u orgánica</t>
  </si>
  <si>
    <t xml:space="preserve">18. Con objeto de evaluar el cambio que quiere generar en los beneficiarios, indique cuál es la situación inicial y cuál se espera que sea la situación final de los mismos (Límite 2.000 caracteres). </t>
  </si>
  <si>
    <t xml:space="preserve">pregunta 30 </t>
  </si>
  <si>
    <t xml:space="preserve">p. 28 segunda opción </t>
  </si>
  <si>
    <t>27 segunda parte</t>
  </si>
  <si>
    <t>27 primera</t>
  </si>
  <si>
    <t>Descripción de las actividades</t>
  </si>
  <si>
    <t xml:space="preserve">Comentario adicional (Límite 2.000 caracteres): </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</si>
  <si>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</si>
  <si>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</si>
  <si>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</si>
  <si>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</si>
  <si>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</si>
  <si>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</si>
  <si>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</si>
  <si>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</si>
  <si>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</si>
  <si>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</si>
  <si>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</si>
  <si>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</si>
  <si>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</si>
  <si>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</si>
  <si>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</si>
  <si>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</si>
  <si>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</si>
  <si>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</si>
  <si>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</si>
  <si>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</si>
  <si>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val="single"/>
        <sz val="14"/>
        <color indexed="8"/>
        <rFont val="Arial"/>
        <family val="2"/>
      </rPr>
      <t>compromiso de colaboración presupuestario</t>
    </r>
    <r>
      <rPr>
        <b/>
        <sz val="14"/>
        <color indexed="8"/>
        <rFont val="Arial"/>
        <family val="2"/>
      </rPr>
      <t xml:space="preserve">. </t>
    </r>
    <r>
      <rPr>
        <b/>
        <sz val="14"/>
        <color indexed="3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</si>
  <si>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val="single"/>
        <sz val="14"/>
        <color indexed="8"/>
        <rFont val="Arial"/>
        <family val="2"/>
      </rPr>
      <t>compromiso de financiación de la propia entidad</t>
    </r>
    <r>
      <rPr>
        <b/>
        <sz val="14"/>
        <color indexed="8"/>
        <rFont val="Arial"/>
        <family val="2"/>
      </rPr>
      <t xml:space="preserve">.
</t>
    </r>
  </si>
  <si>
    <r>
      <t>19. Calendario previsto de ejecución material del p</t>
    </r>
    <r>
      <rPr>
        <b/>
        <sz val="14"/>
        <rFont val="Arial"/>
        <family val="2"/>
      </rPr>
      <t xml:space="preserve">royecto (dd/mm/aaaa). La ejecución del proyecto deberá ceñirse a dichas fechas. </t>
    </r>
  </si>
  <si>
    <t>22. ¿El proyecto contempla procesos o acciones para optimizar los recursos empleados? En caso afirmativo, por favor explique las medidas tomadas y los indicadores utilizados para la optimización.</t>
  </si>
  <si>
    <t>23.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</si>
  <si>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24. Indique el emplazamiento de la ejecución del proyecto (Límite 200 caracteres).</t>
  </si>
  <si>
    <t>25. Indique el ámbito geográfico de influencia del proyecto (Límite 200 caracteres).</t>
  </si>
  <si>
    <t xml:space="preserve">26. Si el proyecto está orientado a la generación de empleo de personas con discapacidad, indique el porcentaje estimado de empleos que tendrán las siguientes duraciones. </t>
  </si>
  <si>
    <r>
      <t xml:space="preserve">27. ¿Está el proyecto </t>
    </r>
    <r>
      <rPr>
        <b/>
        <i/>
        <u val="single"/>
        <sz val="14"/>
        <rFont val="Arial"/>
        <family val="2"/>
      </rPr>
      <t>especialmente</t>
    </r>
    <r>
      <rPr>
        <b/>
        <sz val="14"/>
        <rFont val="Arial"/>
        <family val="2"/>
      </rPr>
      <t xml:space="preserve"> dirigido a atender colectivos con especial dificultad en función de su tipo o grado de discapacidad?   </t>
    </r>
  </si>
  <si>
    <r>
      <t xml:space="preserve">28. ¿Está el proyecto </t>
    </r>
    <r>
      <rPr>
        <b/>
        <i/>
        <u val="single"/>
        <sz val="14"/>
        <rFont val="Arial"/>
        <family val="2"/>
      </rPr>
      <t>especialmente</t>
    </r>
    <r>
      <rPr>
        <b/>
        <sz val="14"/>
        <rFont val="Arial"/>
        <family val="2"/>
      </rPr>
      <t xml:space="preserve"> dirigido a atender a los siguientes colectivos?</t>
    </r>
  </si>
  <si>
    <t>29. ¿Ha realizado consultas a los beneficiarios para determinar si el proyecto responde a las necesidades principales del colectivo al que va dirigido? Las consultas pueden ser, entre otros, en forma de entrevistas, encuestas o dinámica de grupos.</t>
  </si>
  <si>
    <r>
      <t xml:space="preserve">30. </t>
    </r>
    <r>
      <rPr>
        <b/>
        <sz val="14"/>
        <rFont val="Arial"/>
        <family val="2"/>
      </rPr>
      <t>¿Cuenta la entidad con experiencia previa en el tipo de proyecto que propone? En caso afirmativo, por favor, descríbalo. En caso contrario, ¿qué medidas se tomarán para asegurar el éxito del proyecto?</t>
    </r>
  </si>
  <si>
    <t>Auditiva</t>
  </si>
  <si>
    <t>Otro colectivo de personas con discapacidad (explique en el comentario)</t>
  </si>
  <si>
    <t>Varios colectivos de personas con discapacidad (explique en el comentario)</t>
  </si>
  <si>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</si>
  <si>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</si>
  <si>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r>
      <t>31.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</si>
  <si>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32. Indique y describa si el proyecto es innovador de acuerdo a las características que se indican a continuación. En el espacio de comentario explique por qué el proyecto es innovador para cada categoría indicada.</t>
  </si>
  <si>
    <t>33. En caso de que considere su proyecto innovador y replicable, ¿va a llevar a cabo acciones para fomentar la replicación del proyecto? En caso afirmativo, por favor, describa las acciones que se llevarán a cabo.</t>
  </si>
  <si>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</si>
  <si>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 xml:space="preserve">                                 Convocatorias de proyectos de Fundación ONCE
                                 en el marco del Programa Operativo de Inclusión Social y
                                 Economía Social 2014-2020 cofinanciadas por el Fondo Social Europeo                         </t>
  </si>
  <si>
    <t xml:space="preserve"> • En él se valorará a la entidad, la gestión del proyecto, su impacto en los beneficiarios y en la sociedad, y su contribución al cumplimiento de las prioridades del FSE en general y del POISES en particular. </t>
  </si>
  <si>
    <t xml:space="preserve"> • A continuación se expone la manera en la que se deberá rellenar y enviar el cuestionario. Cabe destacar que se ha puesto a disposición de los solicitantes una Guía del beneficiario que se puede encontrar en la página web de Fundación ONCE www.fundaciononce.es.</t>
  </si>
  <si>
    <t>Para admitir a trámite se deberán adjuntar los siguientes documentos:</t>
  </si>
  <si>
    <t>Seleccione el objetivo específico que proceda:</t>
  </si>
  <si>
    <t xml:space="preserve"> • Este formulario se enmarca en la convocatoria de ayudas de Fundación ONCE para proyectos dirigidos a personas con discapacidad. Estos proyectos estarán cofinanciados por el Fondo Social Europeo en el marco del Programa Operativo de Inclusión Social y Economía Social (POISES) 2014-2020.</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</si>
  <si>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</si>
  <si>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</si>
  <si>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r>
      <rPr>
        <b/>
        <u val="single"/>
        <sz val="14"/>
        <color indexed="8"/>
        <rFont val="Arial"/>
        <family val="2"/>
      </rPr>
      <t>Objetivo temático 9</t>
    </r>
    <r>
      <rPr>
        <b/>
        <sz val="14"/>
        <color indexed="8"/>
        <rFont val="Arial"/>
        <family val="2"/>
      </rPr>
      <t>: promover la incusión social, luchar contra la pobreza y cualquier forma de discriminación.</t>
    </r>
  </si>
  <si>
    <t>Seleccione la convocatoria a la que se presenta:</t>
  </si>
  <si>
    <t>Indique la categoría de región en la que se desarrolla el proyecto:</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</si>
  <si>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</si>
  <si>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</si>
  <si>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</si>
  <si>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</si>
  <si>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r>
      <rPr>
        <b/>
        <u val="single"/>
        <sz val="14"/>
        <color indexed="8"/>
        <rFont val="Arial"/>
        <family val="2"/>
      </rPr>
      <t>Prioridad de inversión 9.1</t>
    </r>
    <r>
      <rPr>
        <b/>
        <sz val="14"/>
        <color indexed="8"/>
        <rFont val="Arial"/>
        <family val="2"/>
      </rPr>
      <t>: inclusión activa, en particular con vistas a fomentar la igualdad de oportunidades, la participación activa y la mejora de la empleabilidad de las personas con discapacidad.</t>
    </r>
  </si>
  <si>
    <t>Método de recogida de datos</t>
  </si>
  <si>
    <t>34. Describa cómo va a llevar a cabo la publicitación de la participación del Fondo Social Europeo y de la Fundación ONCE como financiadores del proyecto en caso de que vaya a ser aprobado (Ej: folletos informativos, placas, logos en la página web, notas/ruedas de prensa, etc.).</t>
  </si>
  <si>
    <t>Nóminas
Tipo 1 
(Ej. Admin.)</t>
  </si>
  <si>
    <t>Nóminas
Tipo 2
(Ej. Técnicos)</t>
  </si>
  <si>
    <t>Nóminas
Tipo 3</t>
  </si>
  <si>
    <t>Nóminas
Tipo 4</t>
  </si>
  <si>
    <t>Gastos directos de personal</t>
  </si>
  <si>
    <t>35. A continuación deberá cumplimentar el presupuesto de gastos del proyecto a desarrollar. El mismo está dividido entre gastos directos de personal y otros gastos del proyecto.</t>
  </si>
  <si>
    <r>
      <t xml:space="preserve">a) Gastos directos de personal serán considerados: 
- costes laborales del personal que la entidad beneficiaria contrate o adscriba para la realización del proyecto, que contemplará la </t>
    </r>
    <r>
      <rPr>
        <b/>
        <u val="single"/>
        <sz val="14"/>
        <color indexed="8"/>
        <rFont val="Arial"/>
        <family val="2"/>
      </rPr>
      <t>retribución bruta salarial y las cotizaciones a la Seguridad Social</t>
    </r>
    <r>
      <rPr>
        <b/>
        <sz val="14"/>
        <color indexed="8"/>
        <rFont val="Arial"/>
        <family val="2"/>
      </rPr>
      <t xml:space="preserve"> a cargo de la empresa.
- importes abonados a personas físicas que trabajen en la realización del proyecto y que la entidad beneficiaria contrate en un marco distinto al contrato de trabajo (contrato mercantil). El proveedor contratado por la entidad beneficiaria deberá especificar los costes laborales o los gastos directos del personal adscrito al desarrollo del proyecto (costes de personal del profesorado en el caso de los cursos de formación). </t>
    </r>
  </si>
  <si>
    <r>
      <t xml:space="preserve">Nota: Serán gastos </t>
    </r>
    <r>
      <rPr>
        <b/>
        <u val="single"/>
        <sz val="14"/>
        <color indexed="8"/>
        <rFont val="Arial"/>
        <family val="2"/>
      </rPr>
      <t>no subvencionables</t>
    </r>
    <r>
      <rPr>
        <b/>
        <sz val="14"/>
        <color indexed="8"/>
        <rFont val="Arial"/>
        <family val="2"/>
      </rPr>
      <t xml:space="preserve"> los siguientes:</t>
    </r>
    <r>
      <rPr>
        <b/>
        <u val="single"/>
        <sz val="14"/>
        <color indexed="8"/>
        <rFont val="Arial"/>
        <family val="2"/>
      </rPr>
      <t xml:space="preserve">
</t>
    </r>
    <r>
      <rPr>
        <b/>
        <sz val="14"/>
        <color indexed="8"/>
        <rFont val="Arial"/>
        <family val="2"/>
      </rPr>
      <t>- Impuestos indirectos cuando no sean susceptibles de recuperación o compensación
- Intereses deudores
- Adquisiciones nuevas o de segunda mano de mobiliarios, equipos, vehículos, infraestructuras, bienes inmuebles y terrenos
- Intereses, recargos y sanciones administrativas y penales, así como los gastos de procedimientos judiciales
- Gastos financieros</t>
    </r>
  </si>
  <si>
    <r>
      <t xml:space="preserve">Desglose detalladamente, en la siguiente tabla, el </t>
    </r>
    <r>
      <rPr>
        <b/>
        <u val="single"/>
        <sz val="14"/>
        <color indexed="8"/>
        <rFont val="Arial"/>
        <family val="2"/>
      </rPr>
      <t>presupuesto del proyecto</t>
    </r>
    <r>
      <rPr>
        <b/>
        <sz val="14"/>
        <color indexed="8"/>
        <rFont val="Arial"/>
        <family val="2"/>
      </rPr>
      <t xml:space="preserve"> (Ej: personal administrativo XX personas = XX.XXX €; personal técnico XX personas = XX.XXX €;...). Por favor, en la medida de lo posible, adjunte los </t>
    </r>
    <r>
      <rPr>
        <b/>
        <u val="single"/>
        <sz val="14"/>
        <color indexed="8"/>
        <rFont val="Arial"/>
        <family val="2"/>
      </rPr>
      <t>presupuestos relacionados</t>
    </r>
    <r>
      <rPr>
        <b/>
        <sz val="14"/>
        <color indexed="8"/>
        <rFont val="Arial"/>
        <family val="2"/>
      </rPr>
      <t xml:space="preserve"> con el proyecto. Adicionalmente, si fuera necesario </t>
    </r>
    <r>
      <rPr>
        <b/>
        <u val="single"/>
        <sz val="14"/>
        <color indexed="8"/>
        <rFont val="Arial"/>
        <family val="2"/>
      </rPr>
      <t>desglosar en mayor medida algún concepto</t>
    </r>
    <r>
      <rPr>
        <b/>
        <sz val="14"/>
        <color indexed="8"/>
        <rFont val="Arial"/>
        <family val="2"/>
      </rPr>
      <t>, adjúntelo.</t>
    </r>
  </si>
  <si>
    <t>Otros gastos del proyecto</t>
  </si>
  <si>
    <t xml:space="preserve"> - Suministros (electricidad, calefacción, agua, teléfono, etc.)
- Material de oficina
- Mantenimiento informático, de otros equipos y de las instalaciones
- Limpieza y reparaciones
- Amortización de los equipos informáticos y del mobiliario utilizado en el proyecto
- Gastos de viaje, incluidos dietas y desplazamientos relacionados con el proyecto</t>
  </si>
  <si>
    <t>Material formativo</t>
  </si>
  <si>
    <t>Gastos difusión proyecto</t>
  </si>
  <si>
    <t>Servicios por organización y ejecución actividades</t>
  </si>
  <si>
    <t>Arrendamiento inmuebles</t>
  </si>
  <si>
    <t>Seguros de instalaciones y equipos</t>
  </si>
  <si>
    <t>Suministros</t>
  </si>
  <si>
    <t>Material oficina</t>
  </si>
  <si>
    <t>Mantenimiento informático, de otros equipos e instalaciones</t>
  </si>
  <si>
    <t>Limpieza y reparaciones</t>
  </si>
  <si>
    <t>Amortización equipos informáticos y mobiliario</t>
  </si>
  <si>
    <t>Gastos de viaje, desplazamiento y dietas</t>
  </si>
  <si>
    <t xml:space="preserve">36. Indique el importe solicitado a Fundación ONCE y a otras fuentes de financiación hasta completar el coste total del proyecto. </t>
  </si>
  <si>
    <t>37. ¿Se contempla realizar el proyecto en las siguientes ediciones?</t>
  </si>
  <si>
    <t xml:space="preserve">Si es así, explique las acciones que se llevarán a cabo para generar los recursos o fondos necesarios para asegurar su viabilidad en el futuro sin el apoyo de Fundación ONCE (Límite 1.000 caracteres): </t>
  </si>
  <si>
    <t>• Personas con discapacidad en zonas rurales:</t>
  </si>
  <si>
    <t>• Para proyectos de empleo, personas menores de 30 años y/o mayores de 45 años:</t>
  </si>
  <si>
    <t>b) Otros gastos del proyecto, hasta un 40% de los gastos directos de personal, a modo enunciativo y no limitativo podrán ser los siguientes:
- Material formativo
- Difusión del proyecto (carteles, placas identificativas, folletos, material informativo, etc.)
- Servicios relacionados con la organización y ejecución de actividades, eventos o reuniones, tales como alquileres de salas, interpretación de lengua de signos, alquiler de medios audiovisuales, seguros de accidentes, etc.
- Arrendamiento de inmuebles
- Seguros relacionados con las instalaciones en las que trabaja el personal y con el equipo de la oficina (seguros contra robos e incendios)
- Suministros (electricidad, calefacción, agua, teléfono, etc.)
- Material de oficina
- Mantenimiento informático, de otros equipos y de las instalaciones
- Limpieza y reparaciones
- Amortización de los equipos informáticos y del mobiliario utilizado en el proyecto
- Gastos de viaje, incluidos dietas y desplazamientos relacionados con el proyecto</t>
  </si>
  <si>
    <t>Otros gastos</t>
  </si>
  <si>
    <t>Otros gastos de personal</t>
  </si>
  <si>
    <t>Coste total del proyecto (gastos elegibles) (€)</t>
  </si>
  <si>
    <t>Coste total del proyecto (gastos elegibles + no elegibles) (€)</t>
  </si>
  <si>
    <t>Otros gastos vinculados al proyecto aún no siendo subven-cionables ni elegibles</t>
  </si>
  <si>
    <t xml:space="preserve">El coste por concepto de gasto total (quinta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t>
  </si>
  <si>
    <t>20.  Indique, por un lado, los  indicadores que se van a utilizar para evaluar la consecución de los objetivos del proyecto, su cuantificación,  así como el método de recogida de datos. En la Guía del Beneficiario se recogen todos los indicadores que, con carácter obligatorio, habrán de reportarse tanto en el momento de la solicitud como en el momento de la justificación del proyecto. La frecuencia de medición y el desglose de la información cualitativa a reportar para cada uno de los indicadores se recoge igualmente en la Guía del Beneficiario. Por otro lado, describa las actividades previstas para llevar a cabo el proyecto e indique la fecha aproximada de inicio (dd/mm/aaaa) y de finalización (dd/mm/aaaa) de cada una. Si se prevén más de 10 indicadores o más de 10 actividades, por favor, adjunte en un documento aparte el listado completo.</t>
  </si>
  <si>
    <t>Cuantificación del objetivo a conseguir</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</si>
  <si>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</si>
  <si>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</si>
  <si>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</si>
  <si>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</si>
  <si>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</si>
  <si>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</si>
  <si>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</si>
  <si>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</si>
  <si>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</si>
  <si>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</si>
  <si>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</si>
  <si>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</si>
  <si>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</si>
  <si>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</si>
  <si>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</si>
  <si>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</si>
  <si>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</si>
  <si>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</si>
  <si>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</si>
  <si>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</si>
  <si>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</si>
  <si>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</si>
  <si>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</si>
  <si>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</si>
  <si>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</si>
  <si>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r>
      <t>Total coste del proyecto (elegible)</t>
    </r>
    <r>
      <rPr>
        <sz val="12"/>
        <color indexed="8"/>
        <rFont val="Arial"/>
        <family val="2"/>
      </rPr>
      <t xml:space="preserve"> (Proviene automáticamente de la pregunta 35)</t>
    </r>
  </si>
  <si>
    <t>POISES General</t>
  </si>
  <si>
    <t>POISES Colectivos específicos</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</si>
  <si>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</si>
  <si>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</si>
  <si>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</si>
  <si>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</si>
  <si>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</si>
  <si>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16. Desarrolle un breve resumen del proyecto para el que se solicita la ayuda. (Límite 2.000 caracteres).</t>
  </si>
  <si>
    <r>
      <t xml:space="preserve"> • Una vez cumplimentado, por favor envíe el formulario y la documentación de soporte a </t>
    </r>
    <r>
      <rPr>
        <b/>
        <u val="single"/>
        <sz val="16"/>
        <color indexed="8"/>
        <rFont val="Arial"/>
        <family val="2"/>
      </rPr>
      <t xml:space="preserve">convocatoriapoasociativo2017@fundaciononce.es </t>
    </r>
  </si>
  <si>
    <r>
      <t xml:space="preserve"> • Para más información o para aclaración de dudas que no se contemplen en la Guía del beneficiario, envíe un correo electrónico a </t>
    </r>
    <r>
      <rPr>
        <b/>
        <u val="single"/>
        <sz val="16"/>
        <rFont val="Arial"/>
        <family val="2"/>
      </rPr>
      <t>convocatoriapoasociativo2017@fundaciononce.es</t>
    </r>
    <r>
      <rPr>
        <sz val="16"/>
        <rFont val="Arial"/>
        <family val="2"/>
      </rPr>
      <t xml:space="preserve">  </t>
    </r>
  </si>
  <si>
    <r>
      <t xml:space="preserve">a. </t>
    </r>
    <r>
      <rPr>
        <b/>
        <u val="single"/>
        <sz val="16"/>
        <rFont val="Arial"/>
        <family val="2"/>
      </rPr>
      <t xml:space="preserve">Documentación obligatoria para la tramitación de la solicitud y complementaria para la valoración del proyecto. Puede consultarla en la </t>
    </r>
    <r>
      <rPr>
        <sz val="16"/>
        <rFont val="Arial"/>
        <family val="2"/>
      </rPr>
      <t xml:space="preserve">página web de Fundación ONCE </t>
    </r>
    <r>
      <rPr>
        <b/>
        <u val="single"/>
        <sz val="16"/>
        <rFont val="Arial"/>
        <family val="2"/>
      </rPr>
      <t>www.fundaciononce.es</t>
    </r>
    <r>
      <rPr>
        <sz val="16"/>
        <rFont val="Arial"/>
        <family val="2"/>
      </rPr>
      <t>, en el apartado “Convocatoria POISES 2017”.</t>
    </r>
  </si>
  <si>
    <t>b. Documentación soporte del presente formulario de solicitud:</t>
  </si>
  <si>
    <r>
      <rPr>
        <b/>
        <sz val="16"/>
        <rFont val="Arial"/>
        <family val="2"/>
      </rPr>
      <t xml:space="preserve"> 1.</t>
    </r>
    <r>
      <rPr>
        <sz val="16"/>
        <rFont val="Arial"/>
        <family val="2"/>
      </rPr>
      <t xml:space="preserve"> </t>
    </r>
    <r>
      <rPr>
        <b/>
        <u val="single"/>
        <sz val="16"/>
        <rFont val="Arial"/>
        <family val="2"/>
      </rPr>
      <t>Plan estratégico o plan anual de actividades</t>
    </r>
    <r>
      <rPr>
        <sz val="16"/>
        <rFont val="Arial"/>
        <family val="2"/>
      </rPr>
      <t xml:space="preserve"> en el que se establece la misión y objetivos de la entidad.</t>
    </r>
  </si>
  <si>
    <r>
      <rPr>
        <b/>
        <sz val="16"/>
        <rFont val="Arial"/>
        <family val="2"/>
      </rPr>
      <t>2.</t>
    </r>
    <r>
      <rPr>
        <sz val="16"/>
        <rFont val="Arial"/>
        <family val="2"/>
      </rPr>
      <t xml:space="preserve"> </t>
    </r>
    <r>
      <rPr>
        <b/>
        <u val="single"/>
        <sz val="16"/>
        <rFont val="Arial"/>
        <family val="2"/>
      </rPr>
      <t>Cuentas anuales</t>
    </r>
    <r>
      <rPr>
        <b/>
        <sz val="16"/>
        <rFont val="Arial"/>
        <family val="2"/>
      </rPr>
      <t xml:space="preserve"> </t>
    </r>
    <r>
      <rPr>
        <sz val="16"/>
        <rFont val="Arial"/>
        <family val="2"/>
      </rPr>
      <t>(sólo será necesario adjuntarlo si no dispone de soporte que evidencie la publicación de sus cuentas anuales, como por ejemplo un enlace web).</t>
    </r>
  </si>
  <si>
    <r>
      <rPr>
        <b/>
        <sz val="16"/>
        <rFont val="Arial"/>
        <family val="2"/>
      </rPr>
      <t>3.</t>
    </r>
    <r>
      <rPr>
        <sz val="16"/>
        <rFont val="Arial"/>
        <family val="2"/>
      </rPr>
      <t xml:space="preserve"> </t>
    </r>
    <r>
      <rPr>
        <b/>
        <u val="single"/>
        <sz val="16"/>
        <rFont val="Arial"/>
        <family val="2"/>
      </rPr>
      <t>Carta del auditor</t>
    </r>
    <r>
      <rPr>
        <sz val="16"/>
        <rFont val="Arial"/>
        <family val="2"/>
      </rPr>
      <t xml:space="preserve"> de las últimas </t>
    </r>
    <r>
      <rPr>
        <b/>
        <u val="single"/>
        <sz val="16"/>
        <rFont val="Arial"/>
        <family val="2"/>
      </rPr>
      <t>cuentas anuales</t>
    </r>
    <r>
      <rPr>
        <sz val="16"/>
        <rFont val="Arial"/>
        <family val="2"/>
      </rPr>
      <t xml:space="preserve"> aprobadas.</t>
    </r>
  </si>
  <si>
    <r>
      <rPr>
        <b/>
        <sz val="16"/>
        <rFont val="Arial"/>
        <family val="2"/>
      </rPr>
      <t>4.</t>
    </r>
    <r>
      <rPr>
        <sz val="16"/>
        <rFont val="Arial"/>
        <family val="2"/>
      </rPr>
      <t xml:space="preserve"> </t>
    </r>
    <r>
      <rPr>
        <b/>
        <u val="single"/>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</si>
  <si>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5. </t>
    </r>
    <r>
      <rPr>
        <sz val="16"/>
        <rFont val="Arial"/>
        <family val="2"/>
      </rPr>
      <t xml:space="preserve">Certificación del </t>
    </r>
    <r>
      <rPr>
        <b/>
        <u val="single"/>
        <sz val="16"/>
        <rFont val="Arial"/>
        <family val="2"/>
      </rPr>
      <t>modelo de gestión de calidad</t>
    </r>
    <r>
      <rPr>
        <sz val="16"/>
        <rFont val="Arial"/>
        <family val="2"/>
      </rPr>
      <t xml:space="preserve"> (en caso de que se disponga).</t>
    </r>
  </si>
  <si>
    <r>
      <rPr>
        <b/>
        <sz val="16"/>
        <rFont val="Arial"/>
        <family val="2"/>
      </rPr>
      <t xml:space="preserve">6. </t>
    </r>
    <r>
      <rPr>
        <sz val="16"/>
        <rFont val="Arial"/>
        <family val="2"/>
      </rPr>
      <t xml:space="preserve">Acreditación de ser una asociación declarada de </t>
    </r>
    <r>
      <rPr>
        <b/>
        <u val="single"/>
        <sz val="16"/>
        <rFont val="Arial"/>
        <family val="2"/>
      </rPr>
      <t>utilidad pública</t>
    </r>
    <r>
      <rPr>
        <sz val="16"/>
        <rFont val="Arial"/>
        <family val="2"/>
      </rPr>
      <t xml:space="preserve"> (en caso de que se disponga).</t>
    </r>
  </si>
  <si>
    <r>
      <rPr>
        <b/>
        <sz val="16"/>
        <rFont val="Arial"/>
        <family val="2"/>
      </rPr>
      <t xml:space="preserve">7. </t>
    </r>
    <r>
      <rPr>
        <sz val="16"/>
        <rFont val="Arial"/>
        <family val="2"/>
      </rPr>
      <t xml:space="preserve">Acreditación </t>
    </r>
    <r>
      <rPr>
        <b/>
        <u val="single"/>
        <sz val="16"/>
        <rFont val="Arial"/>
        <family val="2"/>
      </rPr>
      <t>actualizada</t>
    </r>
    <r>
      <rPr>
        <sz val="16"/>
        <rFont val="Arial"/>
        <family val="2"/>
      </rPr>
      <t xml:space="preserve"> de estar al corriente de sus </t>
    </r>
    <r>
      <rPr>
        <b/>
        <u val="single"/>
        <sz val="16"/>
        <rFont val="Arial"/>
        <family val="2"/>
      </rPr>
      <t>obligaciones tributarias</t>
    </r>
    <r>
      <rPr>
        <sz val="16"/>
        <rFont val="Arial"/>
        <family val="2"/>
      </rPr>
      <t xml:space="preserve"> y con la </t>
    </r>
    <r>
      <rPr>
        <b/>
        <u val="single"/>
        <sz val="16"/>
        <rFont val="Arial"/>
        <family val="2"/>
      </rPr>
      <t>Seguridad Social</t>
    </r>
    <r>
      <rPr>
        <sz val="16"/>
        <rFont val="Arial"/>
        <family val="2"/>
      </rPr>
      <t>.</t>
    </r>
  </si>
  <si>
    <r>
      <rPr>
        <b/>
        <sz val="16"/>
        <rFont val="Arial"/>
        <family val="2"/>
      </rPr>
      <t>8.</t>
    </r>
    <r>
      <rPr>
        <sz val="16"/>
        <rFont val="Arial"/>
        <family val="2"/>
      </rPr>
      <t xml:space="preserve"> Documentos acreditativos de que la </t>
    </r>
    <r>
      <rPr>
        <b/>
        <u val="single"/>
        <sz val="16"/>
        <rFont val="Arial"/>
        <family val="2"/>
      </rPr>
      <t>financiación ha sido solicitada o concedida por otras entidades</t>
    </r>
    <r>
      <rPr>
        <sz val="16"/>
        <rFont val="Arial"/>
        <family val="2"/>
      </rPr>
      <t>.</t>
    </r>
  </si>
  <si>
    <r>
      <rPr>
        <b/>
        <sz val="16"/>
        <rFont val="Arial"/>
        <family val="2"/>
      </rPr>
      <t>9.</t>
    </r>
    <r>
      <rPr>
        <sz val="16"/>
        <rFont val="Arial"/>
        <family val="2"/>
      </rPr>
      <t xml:space="preserve"> Documento acreditativo del </t>
    </r>
    <r>
      <rPr>
        <b/>
        <u val="single"/>
        <sz val="16"/>
        <rFont val="Arial"/>
        <family val="2"/>
      </rPr>
      <t>compromiso de financiación de la propia entidad</t>
    </r>
    <r>
      <rPr>
        <sz val="16"/>
        <rFont val="Arial"/>
        <family val="2"/>
      </rPr>
      <t>.</t>
    </r>
  </si>
  <si>
    <t>Indique el nombre/objeto del proyecto (Límite 120 caracteres):</t>
  </si>
  <si>
    <t xml:space="preserve">ASPACE (Confederación Asociaciones Paralisis Cerebral España) </t>
  </si>
  <si>
    <t>Confederación Salud Mental España</t>
  </si>
  <si>
    <t>Confederación Plena Inclusión España</t>
  </si>
  <si>
    <t>21. Explique brevemente la aplición del principio de igualdad entre hombres y mujeres y no discriminación en el desarrollo del proyecto. (Límite 400 caracteres)</t>
  </si>
  <si>
    <t xml:space="preserve">Para aquellos proyectos en los que además de la entidad solicitante intervienen otras entidades, por favor aporte la siguiente información. En caso de que el coste total no coincida con lo indicado en la tabla anterior, automáticamente se marcará en color rojo la celda. Ello ayudará a evitar posibles errores. </t>
  </si>
  <si>
    <t>Nombre de la entidad</t>
  </si>
  <si>
    <t>Coste del proyecto  (gastos elegibles)</t>
  </si>
  <si>
    <r>
      <t xml:space="preserve">Coste del proyecto  (gastos </t>
    </r>
    <r>
      <rPr>
        <b/>
        <u val="single"/>
        <sz val="11"/>
        <color indexed="8"/>
        <rFont val="Arial"/>
        <family val="2"/>
      </rPr>
      <t>no</t>
    </r>
    <r>
      <rPr>
        <b/>
        <sz val="11"/>
        <color indexed="8"/>
        <rFont val="Arial"/>
        <family val="2"/>
      </rPr>
      <t xml:space="preserve"> elegibles)</t>
    </r>
  </si>
  <si>
    <t>Conceptos de gasto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</si>
</sst>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C0A]_-;\-* #,##0.00\ [$€-C0A]_-;_-* &quot;-&quot;??\ [$€-C0A]_-;_-@_-"/>
    <numFmt numFmtId="166" formatCode="0.0%"/>
  </numFmts>
  <fonts count="112">
    <font>
      <sz val="11"/>
      <color theme="1"/>
      <name val="Calibri"/>
      <family val="2"/>
    </font>
    <font>
      <sz val="11"/>
      <color indexed="8"/>
      <name val="Calibri"/>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val="single"/>
      <sz val="14"/>
      <name val="Arial"/>
      <family val="2"/>
    </font>
    <font>
      <b/>
      <sz val="14"/>
      <name val="Arial"/>
      <family val="2"/>
    </font>
    <font>
      <sz val="10"/>
      <color indexed="8"/>
      <name val="Arial"/>
      <family val="2"/>
    </font>
    <font>
      <b/>
      <i/>
      <u val="single"/>
      <sz val="14"/>
      <name val="Arial"/>
      <family val="2"/>
    </font>
    <font>
      <b/>
      <sz val="14"/>
      <color indexed="10"/>
      <name val="Arial"/>
      <family val="2"/>
    </font>
    <font>
      <b/>
      <u val="single"/>
      <sz val="14"/>
      <color indexed="8"/>
      <name val="Arial"/>
      <family val="2"/>
    </font>
    <font>
      <b/>
      <sz val="14"/>
      <color indexed="52"/>
      <name val="Arial"/>
      <family val="2"/>
    </font>
    <font>
      <b/>
      <i/>
      <sz val="18"/>
      <name val="Arial"/>
      <family val="2"/>
    </font>
    <font>
      <b/>
      <i/>
      <u val="single"/>
      <sz val="14"/>
      <color indexed="8"/>
      <name val="Arial"/>
      <family val="2"/>
    </font>
    <font>
      <b/>
      <u val="single"/>
      <sz val="17"/>
      <color indexed="8"/>
      <name val="Arial"/>
      <family val="2"/>
    </font>
    <font>
      <b/>
      <sz val="17"/>
      <color indexed="8"/>
      <name val="Arial"/>
      <family val="2"/>
    </font>
    <font>
      <b/>
      <sz val="16"/>
      <name val="Arial"/>
      <family val="2"/>
    </font>
    <font>
      <sz val="16"/>
      <name val="Arial"/>
      <family val="2"/>
    </font>
    <font>
      <b/>
      <u val="single"/>
      <sz val="16"/>
      <name val="Arial"/>
      <family val="2"/>
    </font>
    <font>
      <b/>
      <sz val="14"/>
      <color indexed="32"/>
      <name val="Arial"/>
      <family val="2"/>
    </font>
    <font>
      <b/>
      <u val="single"/>
      <sz val="16"/>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indexed="8"/>
      <name val="Arial"/>
      <family val="2"/>
    </font>
    <font>
      <b/>
      <sz val="12"/>
      <color indexed="23"/>
      <name val="Arial"/>
      <family val="2"/>
    </font>
    <font>
      <b/>
      <sz val="14"/>
      <color indexed="9"/>
      <name val="Arial"/>
      <family val="2"/>
    </font>
    <font>
      <b/>
      <sz val="12"/>
      <color indexed="8"/>
      <name val="Arial"/>
      <family val="2"/>
    </font>
    <font>
      <b/>
      <sz val="12"/>
      <color indexed="9"/>
      <name val="Arial"/>
      <family val="2"/>
    </font>
    <font>
      <b/>
      <sz val="10"/>
      <color indexed="8"/>
      <name val="Arial"/>
      <family val="2"/>
    </font>
    <font>
      <b/>
      <sz val="10"/>
      <color indexed="10"/>
      <name val="Arial"/>
      <family val="2"/>
    </font>
    <font>
      <b/>
      <sz val="11"/>
      <color indexed="42"/>
      <name val="Arial"/>
      <family val="2"/>
    </font>
    <font>
      <sz val="14"/>
      <color indexed="8"/>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sz val="16"/>
      <color indexed="8"/>
      <name val="Arial"/>
      <family val="2"/>
    </font>
    <font>
      <sz val="17"/>
      <color indexed="8"/>
      <name val="Arial"/>
      <family val="2"/>
    </font>
    <font>
      <b/>
      <sz val="11"/>
      <color indexed="9"/>
      <name val="Arial"/>
      <family val="2"/>
    </font>
    <font>
      <b/>
      <sz val="14"/>
      <color indexed="42"/>
      <name val="Arial"/>
      <family val="2"/>
    </font>
    <font>
      <sz val="8"/>
      <name val="Tahoma"/>
      <family val="2"/>
    </font>
    <font>
      <b/>
      <u val="single"/>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b/>
      <sz val="12"/>
      <color rgb="FF00000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sz val="16"/>
      <color theme="1"/>
      <name val="Arial"/>
      <family val="2"/>
    </font>
    <font>
      <b/>
      <sz val="11"/>
      <color theme="0"/>
      <name val="Arial"/>
      <family val="2"/>
    </font>
    <font>
      <b/>
      <sz val="17"/>
      <color theme="1"/>
      <name val="Arial"/>
      <family val="2"/>
    </font>
    <font>
      <sz val="17"/>
      <color theme="1"/>
      <name val="Arial"/>
      <family val="2"/>
    </font>
    <font>
      <b/>
      <u val="single"/>
      <sz val="17"/>
      <color theme="1"/>
      <name val="Arial"/>
      <family val="2"/>
    </font>
    <font>
      <b/>
      <sz val="17"/>
      <color theme="0" tint="-0.3499799966812134"/>
      <name val="Arial"/>
      <family val="2"/>
    </font>
    <font>
      <b/>
      <sz val="14"/>
      <color rgb="FFFF0000"/>
      <name val="Arial"/>
      <family val="2"/>
    </font>
    <font>
      <b/>
      <sz val="14"/>
      <color theme="5"/>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tint="0.34999001026153564"/>
        <bgColor indexed="64"/>
      </patternFill>
    </fill>
    <fill>
      <patternFill patternType="lightUp">
        <bgColor theme="0"/>
      </patternFill>
    </fill>
    <fill>
      <patternFill patternType="solid">
        <fgColor theme="4" tint="-0.24997000396251678"/>
        <bgColor indexed="64"/>
      </patternFill>
    </fill>
    <fill>
      <patternFill patternType="solid">
        <fgColor theme="1" tint="0.3499900102615356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top style="thin">
        <color theme="1"/>
      </top>
      <bottom style="thin">
        <color theme="1"/>
      </bottom>
    </border>
    <border>
      <left/>
      <right/>
      <top/>
      <bottom style="thin">
        <color theme="1"/>
      </bottom>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color theme="1"/>
      </left>
      <right/>
      <top/>
      <bottom/>
    </border>
    <border>
      <left/>
      <right/>
      <top style="thin">
        <color theme="1"/>
      </top>
      <bottom/>
    </border>
    <border>
      <left/>
      <right style="thin">
        <color theme="1"/>
      </right>
      <top style="thin">
        <color theme="1"/>
      </top>
      <bottom/>
    </border>
    <border>
      <left style="thin"/>
      <right/>
      <top style="thin"/>
      <bottom/>
    </border>
    <border>
      <left/>
      <right/>
      <top style="thin"/>
      <bottom/>
    </border>
    <border>
      <left/>
      <right style="thin"/>
      <top style="thin"/>
      <bottom/>
    </border>
    <border>
      <left style="thin"/>
      <right style="thin"/>
      <top style="thin"/>
      <bottom/>
    </border>
    <border>
      <left/>
      <right style="thin"/>
      <top style="thin">
        <color theme="1"/>
      </top>
      <bottom/>
    </border>
    <border>
      <left/>
      <right style="thin"/>
      <top style="thin">
        <color theme="1"/>
      </top>
      <bottom style="thin">
        <color theme="1"/>
      </bottom>
    </border>
    <border>
      <left/>
      <right style="thin"/>
      <top/>
      <bottom style="thin">
        <color theme="1"/>
      </bottom>
    </border>
    <border>
      <left style="thin"/>
      <right style="thin"/>
      <top style="medium"/>
      <bottom style="medium"/>
    </border>
    <border>
      <left style="medium"/>
      <right style="medium"/>
      <top style="medium"/>
      <bottom style="medium"/>
    </border>
    <border>
      <left style="thin"/>
      <right/>
      <top/>
      <bottom/>
    </border>
    <border>
      <left style="double"/>
      <right style="double"/>
      <top style="double"/>
      <bottom style="double"/>
    </border>
    <border>
      <left/>
      <right style="thin"/>
      <top/>
      <bottom/>
    </border>
    <border>
      <left style="thin"/>
      <right style="thick"/>
      <top style="medium"/>
      <bottom style="medium"/>
    </border>
    <border>
      <left/>
      <right/>
      <top style="medium"/>
      <bottom/>
    </border>
    <border>
      <left style="medium"/>
      <right/>
      <top style="medium"/>
      <bottom style="medium"/>
    </border>
    <border>
      <left style="medium"/>
      <right style="thick"/>
      <top style="medium"/>
      <bottom style="medium"/>
    </border>
    <border>
      <left/>
      <right/>
      <top/>
      <bottom style="thick"/>
    </border>
    <border>
      <left style="medium"/>
      <right/>
      <top style="medium"/>
      <bottom style="thick"/>
    </border>
    <border>
      <left/>
      <right/>
      <top/>
      <bottom style="medium"/>
    </border>
    <border>
      <left style="thin"/>
      <right style="thick"/>
      <top/>
      <bottom style="medium"/>
    </border>
    <border>
      <left style="medium"/>
      <right style="thin"/>
      <top style="medium"/>
      <bottom style="medium"/>
    </border>
    <border>
      <left/>
      <right/>
      <top style="medium"/>
      <bottom style="medium"/>
    </border>
    <border>
      <left style="medium"/>
      <right/>
      <top/>
      <bottom/>
    </border>
    <border>
      <left style="medium"/>
      <right style="medium"/>
      <top/>
      <bottom/>
    </border>
    <border>
      <left/>
      <right style="medium"/>
      <top/>
      <bottom/>
    </border>
    <border>
      <left style="medium"/>
      <right style="thick"/>
      <top/>
      <bottom style="medium"/>
    </border>
    <border>
      <left style="thin"/>
      <right style="medium"/>
      <top style="medium"/>
      <bottom style="medium"/>
    </border>
    <border>
      <left style="medium"/>
      <right style="medium"/>
      <top style="thick"/>
      <bottom style="medium"/>
    </border>
    <border>
      <left/>
      <right style="medium"/>
      <top style="medium"/>
      <bottom style="medium"/>
    </border>
    <border>
      <left/>
      <right style="thick"/>
      <top style="medium"/>
      <bottom style="medium"/>
    </border>
    <border>
      <left/>
      <right style="thick"/>
      <top style="medium"/>
      <bottom style="thick"/>
    </border>
    <border>
      <left style="thin"/>
      <right style="thin"/>
      <top style="medium"/>
      <bottom/>
    </border>
    <border>
      <left style="thin"/>
      <right style="thin"/>
      <top/>
      <bottom style="medium"/>
    </border>
    <border>
      <left style="thin"/>
      <right/>
      <top style="medium"/>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medium"/>
      <top/>
      <bottom style="medium"/>
    </border>
    <border>
      <left style="thin"/>
      <right/>
      <top style="thin"/>
      <bottom style="medium"/>
    </border>
    <border>
      <left style="medium"/>
      <right style="medium"/>
      <top/>
      <bottom style="medium"/>
    </border>
    <border>
      <left/>
      <right/>
      <top style="thin"/>
      <bottom style="medium"/>
    </border>
    <border>
      <left/>
      <right style="thin"/>
      <top style="thin"/>
      <bottom style="medium"/>
    </border>
    <border>
      <left style="medium"/>
      <right style="medium"/>
      <top style="medium"/>
      <bottom/>
    </border>
    <border>
      <left style="medium"/>
      <right/>
      <top style="medium"/>
      <bottom/>
    </border>
    <border>
      <left/>
      <right style="medium"/>
      <top style="medium"/>
      <bottom/>
    </border>
    <border>
      <left/>
      <right style="medium"/>
      <top/>
      <bottom style="medium"/>
    </border>
    <border>
      <left/>
      <right/>
      <top style="medium"/>
      <bottom style="thin"/>
    </border>
    <border>
      <left/>
      <right style="thin"/>
      <top style="medium"/>
      <bottom style="thin"/>
    </border>
    <border>
      <left/>
      <right style="thick"/>
      <top style="medium"/>
      <bottom/>
    </border>
    <border>
      <left style="medium"/>
      <right/>
      <top/>
      <bottom style="medium"/>
    </border>
    <border>
      <left/>
      <right style="thick"/>
      <top/>
      <bottom style="medium"/>
    </border>
    <border>
      <left style="thick"/>
      <right/>
      <top style="medium"/>
      <bottom style="thick"/>
    </border>
    <border>
      <left/>
      <right/>
      <top style="medium"/>
      <bottom style="thick"/>
    </border>
    <border>
      <left/>
      <right style="medium"/>
      <top style="medium"/>
      <bottom style="thick"/>
    </border>
    <border>
      <left style="thick"/>
      <right/>
      <top style="medium"/>
      <bottom style="medium"/>
    </border>
    <border>
      <left/>
      <right/>
      <top style="thick"/>
      <bottom/>
    </border>
    <border>
      <left/>
      <right style="thick"/>
      <top style="thick"/>
      <bottom/>
    </border>
    <border>
      <left style="thick"/>
      <right style="thin"/>
      <top style="medium"/>
      <bottom/>
    </border>
    <border>
      <left style="thick"/>
      <right style="thin"/>
      <top/>
      <bottom/>
    </border>
    <border>
      <left style="thick"/>
      <right style="thin"/>
      <top/>
      <bottom style="medium"/>
    </border>
    <border>
      <left style="medium"/>
      <right style="thick"/>
      <top style="thick"/>
      <bottom style="medium"/>
    </border>
    <border>
      <left style="medium"/>
      <right style="thin"/>
      <top style="medium"/>
      <bottom/>
    </border>
    <border>
      <left style="medium"/>
      <right style="thin"/>
      <top/>
      <bottom/>
    </border>
    <border>
      <left style="medium"/>
      <right style="thin"/>
      <top/>
      <bottom style="medium"/>
    </border>
    <border>
      <left style="thick"/>
      <right style="medium"/>
      <top style="thick"/>
      <bottom style="medium"/>
    </border>
    <border>
      <left style="thick"/>
      <right style="medium"/>
      <top style="medium"/>
      <bottom style="medium"/>
    </border>
    <border>
      <left style="medium"/>
      <right/>
      <top style="thick"/>
      <bottom/>
    </border>
    <border>
      <left/>
      <right style="medium"/>
      <top style="thick"/>
      <bottom/>
    </border>
    <border>
      <left/>
      <right style="thick"/>
      <top/>
      <bottom/>
    </border>
    <border>
      <left style="medium"/>
      <right/>
      <top style="thick"/>
      <bottom style="medium"/>
    </border>
    <border>
      <left/>
      <right/>
      <top style="thick"/>
      <bottom style="medium"/>
    </border>
    <border>
      <left style="thick"/>
      <right/>
      <top style="thick"/>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95">
    <xf numFmtId="0" fontId="0" fillId="0" borderId="0" xfId="0" applyFont="1" applyAlignment="1">
      <alignment/>
    </xf>
    <xf numFmtId="0" fontId="81" fillId="33" borderId="0" xfId="0" applyFont="1" applyFill="1" applyAlignment="1">
      <alignment/>
    </xf>
    <xf numFmtId="0" fontId="82" fillId="33" borderId="0" xfId="0" applyFont="1" applyFill="1" applyBorder="1" applyAlignment="1">
      <alignment vertical="center"/>
    </xf>
    <xf numFmtId="0" fontId="83" fillId="33" borderId="0" xfId="0" applyFont="1" applyFill="1" applyBorder="1" applyAlignment="1">
      <alignment/>
    </xf>
    <xf numFmtId="0" fontId="82" fillId="33" borderId="0" xfId="0" applyFont="1" applyFill="1" applyAlignment="1">
      <alignment/>
    </xf>
    <xf numFmtId="0" fontId="82" fillId="33" borderId="0" xfId="0" applyFont="1" applyFill="1" applyBorder="1" applyAlignment="1">
      <alignment/>
    </xf>
    <xf numFmtId="0" fontId="82" fillId="33" borderId="0" xfId="0" applyFont="1" applyFill="1" applyBorder="1" applyAlignment="1">
      <alignment horizontal="center"/>
    </xf>
    <xf numFmtId="0" fontId="82" fillId="33" borderId="0" xfId="0" applyFont="1" applyFill="1" applyAlignment="1">
      <alignment horizontal="left" vertical="center"/>
    </xf>
    <xf numFmtId="0" fontId="82" fillId="33" borderId="0" xfId="0" applyFont="1" applyFill="1" applyAlignment="1" applyProtection="1">
      <alignment/>
      <protection/>
    </xf>
    <xf numFmtId="0" fontId="82" fillId="33" borderId="0" xfId="0" applyFont="1" applyFill="1" applyAlignment="1">
      <alignment horizontal="center" vertical="center"/>
    </xf>
    <xf numFmtId="0" fontId="84" fillId="33" borderId="0" xfId="0" applyFont="1" applyFill="1" applyAlignment="1">
      <alignment horizontal="center"/>
    </xf>
    <xf numFmtId="0" fontId="84" fillId="33" borderId="0" xfId="0" applyFont="1" applyFill="1" applyAlignment="1" applyProtection="1">
      <alignment horizontal="center"/>
      <protection/>
    </xf>
    <xf numFmtId="0" fontId="85" fillId="33" borderId="0" xfId="45" applyFont="1" applyFill="1" applyBorder="1" applyAlignment="1" applyProtection="1">
      <alignment vertical="center"/>
      <protection/>
    </xf>
    <xf numFmtId="0" fontId="84" fillId="33" borderId="0" xfId="0" applyFont="1" applyFill="1" applyAlignment="1">
      <alignment horizontal="center" vertical="center"/>
    </xf>
    <xf numFmtId="0" fontId="84" fillId="33" borderId="0" xfId="0" applyFont="1" applyFill="1" applyBorder="1" applyAlignment="1">
      <alignment horizontal="center" vertical="center"/>
    </xf>
    <xf numFmtId="0" fontId="82" fillId="33" borderId="0" xfId="0" applyFont="1" applyFill="1" applyAlignment="1">
      <alignment vertical="center"/>
    </xf>
    <xf numFmtId="0" fontId="86" fillId="33" borderId="0" xfId="0" applyFont="1" applyFill="1" applyBorder="1" applyAlignment="1">
      <alignment horizontal="left"/>
    </xf>
    <xf numFmtId="0" fontId="85" fillId="33" borderId="0" xfId="45" applyFont="1" applyFill="1" applyAlignment="1" applyProtection="1">
      <alignment vertical="center"/>
      <protection/>
    </xf>
    <xf numFmtId="0" fontId="82" fillId="3" borderId="10" xfId="0" applyFont="1" applyFill="1" applyBorder="1" applyAlignment="1" applyProtection="1">
      <alignment/>
      <protection/>
    </xf>
    <xf numFmtId="0" fontId="82" fillId="3" borderId="11" xfId="0" applyFont="1" applyFill="1" applyBorder="1" applyAlignment="1" applyProtection="1">
      <alignment/>
      <protection/>
    </xf>
    <xf numFmtId="0" fontId="83" fillId="3" borderId="12" xfId="0" applyFont="1" applyFill="1" applyBorder="1" applyAlignment="1" applyProtection="1">
      <alignment/>
      <protection/>
    </xf>
    <xf numFmtId="0" fontId="83" fillId="3" borderId="13" xfId="0" applyFont="1" applyFill="1" applyBorder="1" applyAlignment="1" applyProtection="1">
      <alignment/>
      <protection/>
    </xf>
    <xf numFmtId="0" fontId="82" fillId="3" borderId="11" xfId="0" applyFont="1" applyFill="1" applyBorder="1" applyAlignment="1" applyProtection="1">
      <alignment/>
      <protection/>
    </xf>
    <xf numFmtId="0" fontId="82" fillId="3" borderId="14" xfId="0" applyFont="1" applyFill="1" applyBorder="1" applyAlignment="1" applyProtection="1">
      <alignment/>
      <protection/>
    </xf>
    <xf numFmtId="0" fontId="82" fillId="33" borderId="0" xfId="0" applyFont="1" applyFill="1" applyBorder="1" applyAlignment="1" applyProtection="1">
      <alignment/>
      <protection/>
    </xf>
    <xf numFmtId="0" fontId="86" fillId="33" borderId="15" xfId="0" applyFont="1" applyFill="1" applyBorder="1" applyAlignment="1" applyProtection="1">
      <alignment horizontal="center" vertical="center" wrapText="1"/>
      <protection/>
    </xf>
    <xf numFmtId="0" fontId="82" fillId="33" borderId="15" xfId="0" applyFont="1" applyFill="1" applyBorder="1" applyAlignment="1" applyProtection="1">
      <alignment horizontal="center" vertical="center"/>
      <protection/>
    </xf>
    <xf numFmtId="0" fontId="82" fillId="3" borderId="15" xfId="0" applyFont="1" applyFill="1" applyBorder="1" applyAlignment="1" applyProtection="1">
      <alignment/>
      <protection/>
    </xf>
    <xf numFmtId="0" fontId="82" fillId="33" borderId="15" xfId="0" applyFont="1" applyFill="1" applyBorder="1" applyAlignment="1" applyProtection="1">
      <alignment horizontal="center"/>
      <protection/>
    </xf>
    <xf numFmtId="0" fontId="86" fillId="33" borderId="15" xfId="0" applyFont="1" applyFill="1" applyBorder="1" applyAlignment="1" applyProtection="1">
      <alignment horizontal="center" vertical="center"/>
      <protection/>
    </xf>
    <xf numFmtId="0" fontId="86" fillId="33" borderId="0" xfId="0" applyFont="1" applyFill="1" applyBorder="1" applyAlignment="1" applyProtection="1">
      <alignment vertical="center"/>
      <protection/>
    </xf>
    <xf numFmtId="0" fontId="82" fillId="3" borderId="14" xfId="0" applyFont="1" applyFill="1" applyBorder="1" applyAlignment="1" applyProtection="1">
      <alignment/>
      <protection/>
    </xf>
    <xf numFmtId="0" fontId="82" fillId="3" borderId="16" xfId="0" applyFont="1" applyFill="1" applyBorder="1" applyAlignment="1" applyProtection="1">
      <alignment/>
      <protection/>
    </xf>
    <xf numFmtId="0" fontId="82" fillId="3" borderId="17" xfId="0" applyFont="1" applyFill="1" applyBorder="1" applyAlignment="1" applyProtection="1">
      <alignment/>
      <protection/>
    </xf>
    <xf numFmtId="0" fontId="82" fillId="3" borderId="18" xfId="0" applyFont="1" applyFill="1" applyBorder="1" applyAlignment="1" applyProtection="1">
      <alignment/>
      <protection/>
    </xf>
    <xf numFmtId="0" fontId="5" fillId="33" borderId="0" xfId="0" applyFont="1" applyFill="1" applyBorder="1" applyAlignment="1" applyProtection="1">
      <alignment/>
      <protection/>
    </xf>
    <xf numFmtId="0" fontId="87" fillId="33" borderId="0" xfId="0" applyFont="1" applyFill="1" applyBorder="1" applyAlignment="1" applyProtection="1">
      <alignment/>
      <protection/>
    </xf>
    <xf numFmtId="0" fontId="83" fillId="3" borderId="19" xfId="0" applyFont="1" applyFill="1" applyBorder="1" applyAlignment="1" applyProtection="1">
      <alignment/>
      <protection/>
    </xf>
    <xf numFmtId="0" fontId="83" fillId="3" borderId="20" xfId="0" applyFont="1" applyFill="1" applyBorder="1" applyAlignment="1" applyProtection="1">
      <alignment/>
      <protection/>
    </xf>
    <xf numFmtId="0" fontId="83" fillId="3" borderId="20" xfId="0" applyFont="1" applyFill="1" applyBorder="1" applyAlignment="1" applyProtection="1">
      <alignment/>
      <protection/>
    </xf>
    <xf numFmtId="0" fontId="83" fillId="3" borderId="21" xfId="0" applyFont="1" applyFill="1" applyBorder="1" applyAlignment="1" applyProtection="1">
      <alignment/>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center" vertical="center"/>
      <protection/>
    </xf>
    <xf numFmtId="0" fontId="83" fillId="3" borderId="0" xfId="0" applyFont="1" applyFill="1" applyBorder="1" applyAlignment="1" applyProtection="1">
      <alignment/>
      <protection/>
    </xf>
    <xf numFmtId="0" fontId="82" fillId="33" borderId="0" xfId="0" applyFont="1" applyFill="1" applyAlignment="1" applyProtection="1">
      <alignment horizontal="center" vertical="center"/>
      <protection/>
    </xf>
    <xf numFmtId="0" fontId="83" fillId="33" borderId="0" xfId="0" applyFont="1" applyFill="1" applyAlignment="1" applyProtection="1">
      <alignment/>
      <protection/>
    </xf>
    <xf numFmtId="0" fontId="83"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2" fillId="33" borderId="0" xfId="0" applyFont="1" applyFill="1" applyBorder="1" applyAlignment="1" applyProtection="1">
      <alignment horizontal="left" vertical="top" wrapText="1"/>
      <protection/>
    </xf>
    <xf numFmtId="0" fontId="82" fillId="33" borderId="0" xfId="0" applyFont="1" applyFill="1" applyBorder="1" applyAlignment="1" applyProtection="1">
      <alignment vertical="center"/>
      <protection/>
    </xf>
    <xf numFmtId="0" fontId="83" fillId="33" borderId="0" xfId="0" applyFont="1" applyFill="1" applyBorder="1" applyAlignment="1" applyProtection="1">
      <alignment vertical="top"/>
      <protection/>
    </xf>
    <xf numFmtId="0" fontId="82" fillId="33" borderId="0" xfId="0" applyFont="1" applyFill="1" applyBorder="1" applyAlignment="1" applyProtection="1">
      <alignment vertical="center"/>
      <protection/>
    </xf>
    <xf numFmtId="0" fontId="82" fillId="33" borderId="0" xfId="0" applyFont="1" applyFill="1" applyBorder="1" applyAlignment="1" applyProtection="1">
      <alignment horizontal="center" vertical="center" wrapText="1"/>
      <protection/>
    </xf>
    <xf numFmtId="0" fontId="82" fillId="33" borderId="0" xfId="0" applyFont="1" applyFill="1" applyAlignment="1" applyProtection="1">
      <alignment vertical="center"/>
      <protection/>
    </xf>
    <xf numFmtId="0" fontId="82" fillId="33" borderId="0" xfId="0" applyFont="1" applyFill="1" applyBorder="1" applyAlignment="1" applyProtection="1">
      <alignment vertical="top" wrapText="1"/>
      <protection/>
    </xf>
    <xf numFmtId="0" fontId="89" fillId="33" borderId="0" xfId="0" applyFont="1" applyFill="1" applyBorder="1" applyAlignment="1" applyProtection="1">
      <alignment horizontal="left" vertical="center" indent="6"/>
      <protection/>
    </xf>
    <xf numFmtId="0" fontId="3" fillId="33" borderId="0" xfId="0" applyFont="1" applyFill="1" applyBorder="1" applyAlignment="1">
      <alignment horizontal="right" vertical="center"/>
    </xf>
    <xf numFmtId="0" fontId="82" fillId="3" borderId="22" xfId="0" applyFont="1" applyFill="1" applyBorder="1" applyAlignment="1" applyProtection="1">
      <alignment/>
      <protection/>
    </xf>
    <xf numFmtId="0" fontId="82" fillId="3" borderId="23" xfId="0" applyFont="1" applyFill="1" applyBorder="1" applyAlignment="1" applyProtection="1">
      <alignment/>
      <protection/>
    </xf>
    <xf numFmtId="0" fontId="82" fillId="3" borderId="24" xfId="0" applyFont="1" applyFill="1" applyBorder="1" applyAlignment="1" applyProtection="1">
      <alignment/>
      <protection/>
    </xf>
    <xf numFmtId="0" fontId="82" fillId="3" borderId="10" xfId="0" applyFont="1" applyFill="1" applyBorder="1" applyAlignment="1" applyProtection="1">
      <alignment horizontal="left" vertical="top"/>
      <protection/>
    </xf>
    <xf numFmtId="0" fontId="82" fillId="3" borderId="17" xfId="0" applyFont="1" applyFill="1" applyBorder="1" applyAlignment="1" applyProtection="1">
      <alignment/>
      <protection/>
    </xf>
    <xf numFmtId="0" fontId="82" fillId="3" borderId="18" xfId="0" applyFont="1" applyFill="1" applyBorder="1" applyAlignment="1" applyProtection="1">
      <alignment/>
      <protection/>
    </xf>
    <xf numFmtId="0" fontId="86" fillId="33" borderId="25" xfId="0" applyFont="1" applyFill="1" applyBorder="1" applyAlignment="1" applyProtection="1">
      <alignment horizontal="center" vertical="center" wrapText="1"/>
      <protection/>
    </xf>
    <xf numFmtId="0" fontId="82" fillId="3" borderId="10" xfId="0" applyFont="1" applyFill="1" applyBorder="1" applyAlignment="1" applyProtection="1">
      <alignment/>
      <protection/>
    </xf>
    <xf numFmtId="0" fontId="82" fillId="3" borderId="16" xfId="0" applyFont="1" applyFill="1" applyBorder="1" applyAlignment="1" applyProtection="1">
      <alignment/>
      <protection/>
    </xf>
    <xf numFmtId="0" fontId="83" fillId="3" borderId="26" xfId="0" applyFont="1" applyFill="1" applyBorder="1" applyAlignment="1" applyProtection="1">
      <alignment/>
      <protection/>
    </xf>
    <xf numFmtId="0" fontId="83" fillId="3" borderId="27" xfId="0" applyFont="1" applyFill="1" applyBorder="1" applyAlignment="1" applyProtection="1">
      <alignment/>
      <protection/>
    </xf>
    <xf numFmtId="0" fontId="83" fillId="3" borderId="28" xfId="0" applyFont="1" applyFill="1" applyBorder="1" applyAlignment="1" applyProtection="1">
      <alignment/>
      <protection/>
    </xf>
    <xf numFmtId="0" fontId="87" fillId="33" borderId="25" xfId="0" applyFont="1" applyFill="1" applyBorder="1" applyAlignment="1" applyProtection="1">
      <alignment/>
      <protection/>
    </xf>
    <xf numFmtId="0" fontId="87" fillId="3" borderId="23" xfId="0" applyFont="1" applyFill="1" applyBorder="1" applyAlignment="1" applyProtection="1">
      <alignment/>
      <protection/>
    </xf>
    <xf numFmtId="0" fontId="87" fillId="3" borderId="17" xfId="0" applyFont="1" applyFill="1" applyBorder="1" applyAlignment="1" applyProtection="1">
      <alignment/>
      <protection/>
    </xf>
    <xf numFmtId="0" fontId="87" fillId="3" borderId="18" xfId="0" applyFont="1" applyFill="1" applyBorder="1" applyAlignment="1" applyProtection="1">
      <alignment/>
      <protection/>
    </xf>
    <xf numFmtId="0" fontId="87" fillId="3" borderId="10" xfId="0" applyFont="1" applyFill="1" applyBorder="1" applyAlignment="1" applyProtection="1">
      <alignment/>
      <protection/>
    </xf>
    <xf numFmtId="0" fontId="87" fillId="3" borderId="11" xfId="0" applyFont="1" applyFill="1" applyBorder="1" applyAlignment="1" applyProtection="1">
      <alignment/>
      <protection/>
    </xf>
    <xf numFmtId="0" fontId="87" fillId="3" borderId="14" xfId="0" applyFont="1" applyFill="1" applyBorder="1" applyAlignment="1" applyProtection="1">
      <alignment wrapText="1"/>
      <protection/>
    </xf>
    <xf numFmtId="0" fontId="87" fillId="3" borderId="14" xfId="0" applyFont="1" applyFill="1" applyBorder="1" applyAlignment="1" applyProtection="1">
      <alignment/>
      <protection/>
    </xf>
    <xf numFmtId="0" fontId="87" fillId="3" borderId="24" xfId="0" applyFont="1" applyFill="1" applyBorder="1" applyAlignment="1" applyProtection="1">
      <alignment/>
      <protection/>
    </xf>
    <xf numFmtId="164" fontId="83" fillId="33" borderId="29" xfId="0" applyNumberFormat="1" applyFont="1" applyFill="1" applyBorder="1" applyAlignment="1" applyProtection="1">
      <alignment horizontal="center" vertical="center"/>
      <protection locked="0"/>
    </xf>
    <xf numFmtId="0" fontId="86" fillId="33" borderId="0" xfId="0" applyFont="1" applyFill="1" applyBorder="1" applyAlignment="1">
      <alignment horizontal="center" vertical="center"/>
    </xf>
    <xf numFmtId="164" fontId="90" fillId="34" borderId="30" xfId="0" applyNumberFormat="1" applyFont="1" applyFill="1" applyBorder="1" applyAlignment="1" applyProtection="1">
      <alignment horizontal="center" vertical="center" wrapText="1"/>
      <protection locked="0"/>
    </xf>
    <xf numFmtId="0" fontId="82" fillId="33" borderId="0" xfId="0" applyFont="1" applyFill="1" applyBorder="1" applyAlignment="1">
      <alignment horizontal="center" vertical="center"/>
    </xf>
    <xf numFmtId="0" fontId="82" fillId="33" borderId="25" xfId="0" applyFont="1" applyFill="1" applyBorder="1" applyAlignment="1" applyProtection="1">
      <alignment/>
      <protection/>
    </xf>
    <xf numFmtId="0" fontId="82" fillId="3" borderId="22" xfId="0" applyFont="1" applyFill="1" applyBorder="1" applyAlignment="1" applyProtection="1">
      <alignment/>
      <protection/>
    </xf>
    <xf numFmtId="0" fontId="82" fillId="3" borderId="23" xfId="0" applyFont="1" applyFill="1" applyBorder="1" applyAlignment="1" applyProtection="1">
      <alignment/>
      <protection/>
    </xf>
    <xf numFmtId="0" fontId="82" fillId="35" borderId="0" xfId="0" applyFont="1" applyFill="1" applyAlignment="1" applyProtection="1">
      <alignment/>
      <protection/>
    </xf>
    <xf numFmtId="0" fontId="82" fillId="3" borderId="31" xfId="0" applyFont="1" applyFill="1" applyBorder="1" applyAlignment="1" applyProtection="1">
      <alignment/>
      <protection/>
    </xf>
    <xf numFmtId="0" fontId="82" fillId="33" borderId="32" xfId="0" applyFont="1" applyFill="1" applyBorder="1" applyAlignment="1" applyProtection="1">
      <alignment/>
      <protection/>
    </xf>
    <xf numFmtId="0" fontId="83" fillId="36" borderId="15" xfId="0" applyFont="1" applyFill="1" applyBorder="1" applyAlignment="1" applyProtection="1">
      <alignment horizontal="center" vertical="center" wrapText="1"/>
      <protection locked="0"/>
    </xf>
    <xf numFmtId="0" fontId="88" fillId="33" borderId="0" xfId="0" applyFont="1" applyFill="1" applyBorder="1" applyAlignment="1">
      <alignment horizontal="center" vertical="center"/>
    </xf>
    <xf numFmtId="0" fontId="86" fillId="33" borderId="0" xfId="0" applyFont="1" applyFill="1" applyAlignment="1" applyProtection="1">
      <alignment/>
      <protection/>
    </xf>
    <xf numFmtId="0" fontId="83" fillId="3" borderId="22" xfId="0" applyFont="1" applyFill="1" applyBorder="1" applyAlignment="1" applyProtection="1">
      <alignment/>
      <protection/>
    </xf>
    <xf numFmtId="0" fontId="82" fillId="3" borderId="23" xfId="0" applyFont="1" applyFill="1" applyBorder="1" applyAlignment="1" applyProtection="1">
      <alignment vertical="top"/>
      <protection/>
    </xf>
    <xf numFmtId="0" fontId="83" fillId="3" borderId="10" xfId="0" applyFont="1" applyFill="1" applyBorder="1" applyAlignment="1" applyProtection="1">
      <alignment/>
      <protection/>
    </xf>
    <xf numFmtId="0" fontId="82" fillId="3" borderId="0" xfId="0" applyFont="1" applyFill="1" applyBorder="1" applyAlignment="1" applyProtection="1">
      <alignment/>
      <protection/>
    </xf>
    <xf numFmtId="0" fontId="82" fillId="3" borderId="33" xfId="0" applyFont="1" applyFill="1" applyBorder="1" applyAlignment="1" applyProtection="1">
      <alignment/>
      <protection/>
    </xf>
    <xf numFmtId="0" fontId="82" fillId="3" borderId="10" xfId="0" applyFont="1" applyFill="1" applyBorder="1" applyAlignment="1" applyProtection="1">
      <alignment vertical="top"/>
      <protection/>
    </xf>
    <xf numFmtId="0" fontId="83" fillId="3" borderId="31" xfId="0" applyFont="1" applyFill="1" applyBorder="1" applyAlignment="1" applyProtection="1">
      <alignment/>
      <protection/>
    </xf>
    <xf numFmtId="0" fontId="83" fillId="3" borderId="11" xfId="0" applyFont="1" applyFill="1" applyBorder="1" applyAlignment="1" applyProtection="1">
      <alignment/>
      <protection/>
    </xf>
    <xf numFmtId="0" fontId="83" fillId="3" borderId="14" xfId="0" applyFont="1" applyFill="1" applyBorder="1" applyAlignment="1" applyProtection="1">
      <alignment/>
      <protection/>
    </xf>
    <xf numFmtId="0" fontId="82" fillId="33" borderId="0" xfId="0" applyFont="1" applyFill="1" applyAlignment="1" applyProtection="1">
      <alignment wrapText="1"/>
      <protection/>
    </xf>
    <xf numFmtId="0" fontId="83" fillId="3" borderId="33" xfId="0" applyFont="1" applyFill="1" applyBorder="1" applyAlignment="1" applyProtection="1">
      <alignment/>
      <protection/>
    </xf>
    <xf numFmtId="0" fontId="83" fillId="3" borderId="17" xfId="0" applyFont="1" applyFill="1" applyBorder="1" applyAlignment="1" applyProtection="1">
      <alignment/>
      <protection/>
    </xf>
    <xf numFmtId="0" fontId="83" fillId="3" borderId="18" xfId="0" applyFont="1" applyFill="1" applyBorder="1" applyAlignment="1" applyProtection="1">
      <alignment/>
      <protection/>
    </xf>
    <xf numFmtId="0" fontId="91" fillId="33" borderId="0" xfId="0" applyFont="1" applyFill="1" applyBorder="1" applyAlignment="1" applyProtection="1">
      <alignment horizontal="center" vertical="center"/>
      <protection/>
    </xf>
    <xf numFmtId="0" fontId="84" fillId="33" borderId="0" xfId="0" applyFont="1" applyFill="1" applyBorder="1" applyAlignment="1" applyProtection="1">
      <alignment horizontal="left" vertical="top"/>
      <protection/>
    </xf>
    <xf numFmtId="0" fontId="82"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vertical="top" wrapText="1"/>
      <protection/>
    </xf>
    <xf numFmtId="0" fontId="82" fillId="33" borderId="0" xfId="0" applyFont="1" applyFill="1" applyAlignment="1" applyProtection="1">
      <alignment horizontal="left" vertical="top"/>
      <protection/>
    </xf>
    <xf numFmtId="0" fontId="82" fillId="33" borderId="0" xfId="0" applyFont="1" applyFill="1" applyBorder="1" applyAlignment="1" applyProtection="1">
      <alignment horizontal="left" vertical="top"/>
      <protection/>
    </xf>
    <xf numFmtId="0" fontId="82" fillId="33" borderId="0" xfId="0" applyFont="1" applyFill="1" applyAlignment="1" applyProtection="1">
      <alignment/>
      <protection/>
    </xf>
    <xf numFmtId="0" fontId="84" fillId="33" borderId="0" xfId="0" applyFont="1" applyFill="1" applyBorder="1" applyAlignment="1" applyProtection="1">
      <alignment horizontal="right" vertical="center"/>
      <protection/>
    </xf>
    <xf numFmtId="0" fontId="84" fillId="33" borderId="0" xfId="0" applyFont="1" applyFill="1" applyBorder="1" applyAlignment="1" applyProtection="1">
      <alignment vertical="center"/>
      <protection/>
    </xf>
    <xf numFmtId="0" fontId="89" fillId="33" borderId="0" xfId="0" applyFont="1" applyFill="1" applyBorder="1" applyAlignment="1" applyProtection="1">
      <alignment/>
      <protection/>
    </xf>
    <xf numFmtId="0" fontId="82"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horizontal="left" vertical="center"/>
      <protection/>
    </xf>
    <xf numFmtId="0" fontId="89" fillId="33" borderId="0" xfId="0" applyFont="1" applyFill="1" applyBorder="1" applyAlignment="1" applyProtection="1">
      <alignment horizontal="right" vertical="center"/>
      <protection/>
    </xf>
    <xf numFmtId="0" fontId="83" fillId="33" borderId="0" xfId="0" applyFont="1" applyFill="1" applyBorder="1" applyAlignment="1" applyProtection="1">
      <alignment horizontal="center" vertical="center" wrapText="1"/>
      <protection/>
    </xf>
    <xf numFmtId="0" fontId="89" fillId="33" borderId="0" xfId="0" applyFont="1" applyFill="1" applyBorder="1" applyAlignment="1" applyProtection="1">
      <alignment vertical="center"/>
      <protection/>
    </xf>
    <xf numFmtId="0" fontId="82" fillId="33" borderId="0" xfId="0" applyFont="1" applyFill="1" applyAlignment="1" applyProtection="1">
      <alignment vertical="top"/>
      <protection/>
    </xf>
    <xf numFmtId="0" fontId="82" fillId="33" borderId="0" xfId="0" applyFont="1" applyFill="1" applyAlignment="1" applyProtection="1">
      <alignment horizontal="left" vertical="center"/>
      <protection/>
    </xf>
    <xf numFmtId="1" fontId="86" fillId="33" borderId="15" xfId="0" applyNumberFormat="1"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2" fillId="3" borderId="0" xfId="0" applyFont="1" applyFill="1" applyBorder="1" applyAlignment="1" applyProtection="1">
      <alignment/>
      <protection/>
    </xf>
    <xf numFmtId="0" fontId="82" fillId="3" borderId="14" xfId="0" applyFont="1" applyFill="1" applyBorder="1" applyAlignment="1" applyProtection="1">
      <alignment horizontal="left"/>
      <protection/>
    </xf>
    <xf numFmtId="0" fontId="92" fillId="3" borderId="10" xfId="0" applyFont="1" applyFill="1" applyBorder="1" applyAlignment="1" applyProtection="1">
      <alignment horizontal="left" vertical="center" readingOrder="1"/>
      <protection/>
    </xf>
    <xf numFmtId="0" fontId="82" fillId="33" borderId="0" xfId="0" applyFont="1" applyFill="1" applyBorder="1" applyAlignment="1" applyProtection="1">
      <alignment horizontal="left"/>
      <protection/>
    </xf>
    <xf numFmtId="0" fontId="82" fillId="3" borderId="10" xfId="0" applyFont="1" applyFill="1" applyBorder="1" applyAlignment="1" applyProtection="1">
      <alignment vertical="center" readingOrder="1"/>
      <protection/>
    </xf>
    <xf numFmtId="0" fontId="82" fillId="3" borderId="31" xfId="0" applyFont="1" applyFill="1" applyBorder="1" applyAlignment="1" applyProtection="1">
      <alignment/>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89"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protection/>
    </xf>
    <xf numFmtId="0" fontId="95" fillId="33" borderId="0" xfId="0" applyFont="1" applyFill="1" applyBorder="1" applyAlignment="1" applyProtection="1">
      <alignment horizontal="left" vertical="top"/>
      <protection/>
    </xf>
    <xf numFmtId="0" fontId="84" fillId="33" borderId="0" xfId="0" applyFont="1" applyFill="1" applyBorder="1" applyAlignment="1" applyProtection="1">
      <alignment vertical="center" wrapText="1"/>
      <protection/>
    </xf>
    <xf numFmtId="0" fontId="86" fillId="33" borderId="0" xfId="0" applyFont="1" applyFill="1" applyBorder="1" applyAlignment="1" applyProtection="1">
      <alignment horizontal="left" vertical="center" wrapText="1"/>
      <protection/>
    </xf>
    <xf numFmtId="164" fontId="93" fillId="33" borderId="0" xfId="0" applyNumberFormat="1" applyFont="1" applyFill="1" applyBorder="1" applyAlignment="1" applyProtection="1">
      <alignment horizontal="center" vertical="center" wrapText="1"/>
      <protection/>
    </xf>
    <xf numFmtId="0" fontId="89" fillId="33" borderId="0" xfId="0" applyFont="1" applyFill="1" applyAlignment="1" applyProtection="1">
      <alignment horizontal="left" vertical="center"/>
      <protection/>
    </xf>
    <xf numFmtId="0" fontId="86" fillId="9" borderId="30" xfId="0" applyFont="1" applyFill="1" applyBorder="1" applyAlignment="1" applyProtection="1">
      <alignment horizontal="center" vertical="center" wrapText="1"/>
      <protection/>
    </xf>
    <xf numFmtId="164" fontId="83" fillId="36" borderId="34" xfId="0" applyNumberFormat="1" applyFont="1" applyFill="1" applyBorder="1" applyAlignment="1" applyProtection="1">
      <alignment horizontal="center" vertical="center"/>
      <protection/>
    </xf>
    <xf numFmtId="0" fontId="82" fillId="33" borderId="35" xfId="0"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0" borderId="0" xfId="0" applyFont="1" applyBorder="1" applyAlignment="1" applyProtection="1">
      <alignment/>
      <protection/>
    </xf>
    <xf numFmtId="0" fontId="96" fillId="37" borderId="36" xfId="0" applyFont="1" applyFill="1" applyBorder="1" applyAlignment="1" applyProtection="1">
      <alignment horizontal="right" vertical="center" wrapText="1"/>
      <protection/>
    </xf>
    <xf numFmtId="0" fontId="96" fillId="37" borderId="30" xfId="0" applyFont="1" applyFill="1" applyBorder="1" applyAlignment="1" applyProtection="1">
      <alignment horizontal="center" vertical="center" wrapText="1"/>
      <protection/>
    </xf>
    <xf numFmtId="0" fontId="96" fillId="37" borderId="37" xfId="0" applyFont="1" applyFill="1" applyBorder="1" applyAlignment="1" applyProtection="1">
      <alignment horizontal="center" vertical="center" wrapText="1"/>
      <protection/>
    </xf>
    <xf numFmtId="166" fontId="90" fillId="37" borderId="30" xfId="53"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82" fillId="33" borderId="0" xfId="0" applyFont="1" applyFill="1" applyAlignment="1" applyProtection="1">
      <alignment horizontal="left"/>
      <protection/>
    </xf>
    <xf numFmtId="1" fontId="86" fillId="33" borderId="25" xfId="0" applyNumberFormat="1" applyFont="1" applyFill="1" applyBorder="1" applyAlignment="1" applyProtection="1">
      <alignment horizontal="center" vertical="center" wrapText="1"/>
      <protection/>
    </xf>
    <xf numFmtId="0" fontId="90" fillId="34" borderId="30" xfId="0" applyFont="1" applyFill="1" applyBorder="1" applyAlignment="1" applyProtection="1">
      <alignment horizontal="center" vertical="center" wrapText="1"/>
      <protection locked="0"/>
    </xf>
    <xf numFmtId="0" fontId="90" fillId="34" borderId="30" xfId="0" applyFont="1" applyFill="1" applyBorder="1" applyAlignment="1" applyProtection="1">
      <alignment vertical="center" wrapText="1"/>
      <protection locked="0"/>
    </xf>
    <xf numFmtId="164" fontId="90" fillId="34" borderId="30" xfId="49" applyNumberFormat="1" applyFont="1" applyFill="1" applyBorder="1" applyAlignment="1" applyProtection="1">
      <alignment horizontal="center" vertical="center" wrapText="1"/>
      <protection locked="0"/>
    </xf>
    <xf numFmtId="166" fontId="96" fillId="37" borderId="36" xfId="53" applyNumberFormat="1" applyFont="1" applyFill="1" applyBorder="1" applyAlignment="1" applyProtection="1">
      <alignment horizontal="center" vertical="center" wrapText="1"/>
      <protection/>
    </xf>
    <xf numFmtId="0" fontId="0" fillId="34" borderId="38" xfId="0" applyFont="1" applyFill="1" applyBorder="1" applyAlignment="1" applyProtection="1">
      <alignment/>
      <protection/>
    </xf>
    <xf numFmtId="14" fontId="90" fillId="34" borderId="37" xfId="0" applyNumberFormat="1" applyFont="1" applyFill="1" applyBorder="1" applyAlignment="1" applyProtection="1">
      <alignment horizontal="center" vertical="center" wrapText="1"/>
      <protection locked="0"/>
    </xf>
    <xf numFmtId="166" fontId="96" fillId="37" borderId="39" xfId="53" applyNumberFormat="1" applyFont="1" applyFill="1" applyBorder="1" applyAlignment="1" applyProtection="1">
      <alignment horizontal="center" vertical="center" wrapText="1"/>
      <protection/>
    </xf>
    <xf numFmtId="0" fontId="0" fillId="34" borderId="40" xfId="0" applyFont="1" applyFill="1" applyBorder="1" applyAlignment="1" applyProtection="1">
      <alignment/>
      <protection/>
    </xf>
    <xf numFmtId="164" fontId="83" fillId="35" borderId="41" xfId="0" applyNumberFormat="1" applyFont="1" applyFill="1" applyBorder="1" applyAlignment="1" applyProtection="1">
      <alignment horizontal="center" vertical="center"/>
      <protection/>
    </xf>
    <xf numFmtId="164" fontId="83" fillId="33" borderId="42" xfId="0" applyNumberFormat="1" applyFont="1" applyFill="1" applyBorder="1" applyAlignment="1" applyProtection="1">
      <alignment horizontal="center" vertical="center"/>
      <protection locked="0"/>
    </xf>
    <xf numFmtId="0" fontId="91" fillId="33" borderId="0" xfId="0" applyFont="1" applyFill="1" applyBorder="1" applyAlignment="1">
      <alignment horizontal="center" vertical="center"/>
    </xf>
    <xf numFmtId="0" fontId="84" fillId="33" borderId="0" xfId="0" applyFont="1" applyFill="1" applyBorder="1" applyAlignment="1">
      <alignment horizontal="center"/>
    </xf>
    <xf numFmtId="0" fontId="88" fillId="33" borderId="0" xfId="0" applyFont="1" applyFill="1" applyBorder="1" applyAlignment="1" applyProtection="1">
      <alignment horizontal="center" vertical="center"/>
      <protection/>
    </xf>
    <xf numFmtId="0" fontId="82" fillId="33" borderId="0" xfId="0" applyFont="1" applyFill="1" applyBorder="1" applyAlignment="1">
      <alignment horizontal="left" vertical="center" wrapText="1"/>
    </xf>
    <xf numFmtId="0" fontId="86" fillId="33" borderId="0" xfId="0" applyFont="1" applyFill="1" applyBorder="1" applyAlignment="1">
      <alignment horizontal="right"/>
    </xf>
    <xf numFmtId="0" fontId="96" fillId="37" borderId="43" xfId="0" applyFont="1" applyFill="1" applyBorder="1" applyAlignment="1" applyProtection="1">
      <alignment horizontal="right" vertical="center" wrapText="1"/>
      <protection/>
    </xf>
    <xf numFmtId="0" fontId="82" fillId="33" borderId="44" xfId="0" applyFont="1" applyFill="1" applyBorder="1" applyAlignment="1" applyProtection="1">
      <alignment/>
      <protection/>
    </xf>
    <xf numFmtId="0" fontId="82" fillId="33" borderId="45" xfId="0" applyFont="1" applyFill="1" applyBorder="1" applyAlignment="1" applyProtection="1">
      <alignment/>
      <protection/>
    </xf>
    <xf numFmtId="0" fontId="82" fillId="33" borderId="46" xfId="0" applyFont="1" applyFill="1" applyBorder="1" applyAlignment="1" applyProtection="1">
      <alignment/>
      <protection/>
    </xf>
    <xf numFmtId="0" fontId="83" fillId="33" borderId="0" xfId="0" applyFont="1" applyFill="1" applyBorder="1" applyAlignment="1">
      <alignment vertical="center" wrapText="1"/>
    </xf>
    <xf numFmtId="0" fontId="91" fillId="33" borderId="0" xfId="0" applyFont="1" applyFill="1" applyBorder="1" applyAlignment="1">
      <alignment vertical="center" wrapText="1"/>
    </xf>
    <xf numFmtId="10" fontId="97" fillId="33" borderId="0" xfId="0" applyNumberFormat="1" applyFont="1" applyFill="1" applyBorder="1" applyAlignment="1">
      <alignment vertical="center" wrapText="1"/>
    </xf>
    <xf numFmtId="0" fontId="82" fillId="33" borderId="0" xfId="0" applyFont="1" applyFill="1" applyBorder="1" applyAlignment="1">
      <alignment vertical="center" wrapText="1"/>
    </xf>
    <xf numFmtId="0" fontId="98" fillId="33" borderId="0" xfId="0" applyFont="1" applyFill="1" applyBorder="1" applyAlignment="1">
      <alignment vertical="center" wrapText="1"/>
    </xf>
    <xf numFmtId="0" fontId="84" fillId="33" borderId="0" xfId="0" applyFont="1" applyFill="1" applyBorder="1" applyAlignment="1" applyProtection="1">
      <alignment horizontal="left" vertical="center"/>
      <protection/>
    </xf>
    <xf numFmtId="0" fontId="99" fillId="33" borderId="0" xfId="45" applyFont="1" applyFill="1" applyAlignment="1" applyProtection="1">
      <alignment vertical="center"/>
      <protection/>
    </xf>
    <xf numFmtId="0" fontId="99" fillId="33" borderId="0" xfId="45" applyFont="1" applyFill="1" applyAlignment="1" applyProtection="1">
      <alignment horizontal="center" vertical="top"/>
      <protection/>
    </xf>
    <xf numFmtId="0" fontId="100" fillId="24" borderId="14" xfId="0"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88" fillId="0" borderId="0"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0" fontId="84" fillId="0" borderId="0" xfId="0" applyFont="1" applyFill="1" applyBorder="1" applyAlignment="1" applyProtection="1">
      <alignment horizontal="center"/>
      <protection/>
    </xf>
    <xf numFmtId="0" fontId="82" fillId="38" borderId="0" xfId="0" applyFont="1" applyFill="1" applyAlignment="1">
      <alignment/>
    </xf>
    <xf numFmtId="164" fontId="90" fillId="37" borderId="30" xfId="49" applyNumberFormat="1" applyFont="1" applyFill="1" applyBorder="1" applyAlignment="1" applyProtection="1">
      <alignment horizontal="center" vertical="center" wrapText="1"/>
      <protection/>
    </xf>
    <xf numFmtId="164" fontId="90" fillId="37" borderId="36" xfId="49" applyNumberFormat="1" applyFont="1" applyFill="1" applyBorder="1" applyAlignment="1" applyProtection="1">
      <alignment horizontal="center" vertical="center" wrapText="1"/>
      <protection/>
    </xf>
    <xf numFmtId="166" fontId="90" fillId="37" borderId="36" xfId="53" applyNumberFormat="1" applyFont="1" applyFill="1" applyBorder="1" applyAlignment="1" applyProtection="1">
      <alignment horizontal="center" vertical="center" wrapText="1"/>
      <protection/>
    </xf>
    <xf numFmtId="0" fontId="96" fillId="37" borderId="36" xfId="0" applyFont="1" applyFill="1" applyBorder="1" applyAlignment="1" applyProtection="1">
      <alignment horizontal="center" vertical="center" wrapText="1"/>
      <protection/>
    </xf>
    <xf numFmtId="0" fontId="83" fillId="33" borderId="15" xfId="0" applyFont="1" applyFill="1" applyBorder="1" applyAlignment="1" applyProtection="1">
      <alignment horizontal="left" vertical="top" wrapText="1"/>
      <protection locked="0"/>
    </xf>
    <xf numFmtId="164" fontId="3" fillId="39" borderId="37" xfId="0" applyNumberFormat="1" applyFont="1" applyFill="1" applyBorder="1" applyAlignment="1" applyProtection="1">
      <alignment horizontal="center" vertical="center" wrapText="1"/>
      <protection/>
    </xf>
    <xf numFmtId="0" fontId="0" fillId="40" borderId="47" xfId="0" applyFont="1" applyFill="1" applyBorder="1" applyAlignment="1" applyProtection="1">
      <alignment/>
      <protection/>
    </xf>
    <xf numFmtId="164" fontId="3" fillId="35" borderId="36" xfId="0" applyNumberFormat="1" applyFont="1" applyFill="1" applyBorder="1" applyAlignment="1" applyProtection="1">
      <alignment horizontal="center" vertical="center" wrapText="1"/>
      <protection/>
    </xf>
    <xf numFmtId="164" fontId="3" fillId="35" borderId="48" xfId="0" applyNumberFormat="1" applyFont="1" applyFill="1" applyBorder="1" applyAlignment="1" applyProtection="1">
      <alignment horizontal="center" vertical="center" wrapText="1"/>
      <protection/>
    </xf>
    <xf numFmtId="164" fontId="3" fillId="39" borderId="30" xfId="0" applyNumberFormat="1" applyFont="1" applyFill="1" applyBorder="1" applyAlignment="1" applyProtection="1">
      <alignment horizontal="center" vertical="center" wrapText="1"/>
      <protection/>
    </xf>
    <xf numFmtId="164" fontId="90" fillId="34" borderId="43" xfId="49" applyNumberFormat="1" applyFont="1" applyFill="1" applyBorder="1" applyAlignment="1" applyProtection="1">
      <alignment horizontal="center" vertical="center" wrapText="1"/>
      <protection locked="0"/>
    </xf>
    <xf numFmtId="164" fontId="90" fillId="37" borderId="49" xfId="0" applyNumberFormat="1" applyFont="1" applyFill="1" applyBorder="1" applyAlignment="1" applyProtection="1">
      <alignment horizontal="center" vertical="center" wrapText="1"/>
      <protection/>
    </xf>
    <xf numFmtId="10" fontId="90" fillId="37" borderId="50" xfId="53" applyNumberFormat="1" applyFont="1" applyFill="1" applyBorder="1" applyAlignment="1" applyProtection="1">
      <alignment horizontal="left" vertical="center" wrapText="1"/>
      <protection/>
    </xf>
    <xf numFmtId="10" fontId="90" fillId="37" borderId="51" xfId="53" applyNumberFormat="1" applyFont="1" applyFill="1" applyBorder="1" applyAlignment="1" applyProtection="1">
      <alignment horizontal="center" vertical="center" wrapText="1"/>
      <protection/>
    </xf>
    <xf numFmtId="10" fontId="90" fillId="37" borderId="52" xfId="53" applyNumberFormat="1" applyFont="1" applyFill="1" applyBorder="1" applyAlignment="1" applyProtection="1">
      <alignment horizontal="center" vertical="center" wrapText="1"/>
      <protection/>
    </xf>
    <xf numFmtId="0" fontId="101" fillId="33" borderId="0" xfId="0" applyFont="1" applyFill="1" applyAlignment="1" applyProtection="1">
      <alignment vertical="center"/>
      <protection locked="0"/>
    </xf>
    <xf numFmtId="0" fontId="102" fillId="36" borderId="15" xfId="0" applyFont="1" applyFill="1" applyBorder="1" applyAlignment="1" applyProtection="1">
      <alignment vertical="top"/>
      <protection locked="0"/>
    </xf>
    <xf numFmtId="0" fontId="83" fillId="33" borderId="15" xfId="0" applyFont="1" applyFill="1" applyBorder="1" applyAlignment="1" applyProtection="1">
      <alignment horizontal="left" vertical="top"/>
      <protection locked="0"/>
    </xf>
    <xf numFmtId="1" fontId="83" fillId="33" borderId="15" xfId="0" applyNumberFormat="1" applyFont="1" applyFill="1" applyBorder="1" applyAlignment="1" applyProtection="1">
      <alignment horizontal="left" vertical="top"/>
      <protection locked="0"/>
    </xf>
    <xf numFmtId="0" fontId="83" fillId="33" borderId="15" xfId="0" applyNumberFormat="1" applyFont="1" applyFill="1" applyBorder="1" applyAlignment="1" applyProtection="1">
      <alignment horizontal="left" vertical="top"/>
      <protection locked="0"/>
    </xf>
    <xf numFmtId="14" fontId="83" fillId="33" borderId="15" xfId="0" applyNumberFormat="1" applyFont="1" applyFill="1" applyBorder="1" applyAlignment="1" applyProtection="1">
      <alignment horizontal="left" vertical="top"/>
      <protection locked="0"/>
    </xf>
    <xf numFmtId="0" fontId="82" fillId="33" borderId="0" xfId="0" applyFont="1" applyFill="1" applyAlignment="1" applyProtection="1">
      <alignment vertical="top"/>
      <protection locked="0"/>
    </xf>
    <xf numFmtId="14" fontId="2" fillId="33" borderId="15" xfId="0" applyNumberFormat="1" applyFont="1" applyFill="1" applyBorder="1" applyAlignment="1" applyProtection="1">
      <alignment horizontal="left" vertical="center" wrapText="1"/>
      <protection locked="0"/>
    </xf>
    <xf numFmtId="0" fontId="5" fillId="33" borderId="0" xfId="0" applyFont="1" applyFill="1" applyAlignment="1" applyProtection="1">
      <alignment/>
      <protection locked="0"/>
    </xf>
    <xf numFmtId="0" fontId="101" fillId="33" borderId="0" xfId="0" applyFont="1" applyFill="1" applyAlignment="1" applyProtection="1">
      <alignment vertical="top"/>
      <protection locked="0"/>
    </xf>
    <xf numFmtId="0" fontId="102" fillId="36" borderId="15" xfId="0" applyFont="1" applyFill="1" applyBorder="1" applyAlignment="1" applyProtection="1">
      <alignment horizontal="left" vertical="top"/>
      <protection locked="0"/>
    </xf>
    <xf numFmtId="0" fontId="82" fillId="36" borderId="53" xfId="0" applyFont="1" applyFill="1" applyBorder="1" applyAlignment="1" applyProtection="1">
      <alignment horizontal="center" vertical="center" wrapText="1"/>
      <protection/>
    </xf>
    <xf numFmtId="0" fontId="82" fillId="36" borderId="15" xfId="0" applyFont="1" applyFill="1" applyBorder="1" applyAlignment="1" applyProtection="1">
      <alignment horizontal="center" vertical="center" wrapText="1"/>
      <protection/>
    </xf>
    <xf numFmtId="0" fontId="82" fillId="36" borderId="54" xfId="0" applyFont="1" applyFill="1" applyBorder="1" applyAlignment="1" applyProtection="1">
      <alignment horizontal="center" vertical="center" wrapText="1"/>
      <protection/>
    </xf>
    <xf numFmtId="0" fontId="82" fillId="35" borderId="55" xfId="0" applyFont="1" applyFill="1" applyBorder="1" applyAlignment="1" applyProtection="1">
      <alignment horizontal="center" vertical="center" wrapText="1"/>
      <protection/>
    </xf>
    <xf numFmtId="0" fontId="82" fillId="35" borderId="15" xfId="0" applyFont="1" applyFill="1" applyBorder="1" applyAlignment="1" applyProtection="1">
      <alignment horizontal="center" vertical="center" wrapText="1"/>
      <protection/>
    </xf>
    <xf numFmtId="0" fontId="82" fillId="35" borderId="56"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89" fillId="38" borderId="15" xfId="0" applyFont="1" applyFill="1" applyBorder="1" applyAlignment="1" applyProtection="1">
      <alignment horizontal="center" vertical="center" wrapText="1"/>
      <protection/>
    </xf>
    <xf numFmtId="0" fontId="83" fillId="33" borderId="15" xfId="0" applyFont="1" applyFill="1" applyBorder="1" applyAlignment="1" applyProtection="1">
      <alignment horizontal="left" vertical="top" wrapText="1"/>
      <protection locked="0"/>
    </xf>
    <xf numFmtId="0" fontId="5" fillId="33" borderId="15" xfId="0" applyFont="1" applyFill="1" applyBorder="1" applyAlignment="1" applyProtection="1">
      <alignment horizontal="center" vertical="center"/>
      <protection/>
    </xf>
    <xf numFmtId="0" fontId="83" fillId="3" borderId="11" xfId="0" applyFont="1" applyFill="1" applyBorder="1" applyAlignment="1" applyProtection="1">
      <alignment/>
      <protection/>
    </xf>
    <xf numFmtId="0" fontId="82" fillId="3" borderId="10" xfId="0" applyFont="1" applyFill="1" applyBorder="1" applyAlignment="1" applyProtection="1">
      <alignment horizontal="left" vertical="center"/>
      <protection/>
    </xf>
    <xf numFmtId="0" fontId="82" fillId="3" borderId="22" xfId="0" applyFont="1" applyFill="1" applyBorder="1" applyAlignment="1" applyProtection="1">
      <alignment horizontal="left" vertical="center"/>
      <protection/>
    </xf>
    <xf numFmtId="14" fontId="82" fillId="33" borderId="15" xfId="0" applyNumberFormat="1" applyFont="1" applyFill="1" applyBorder="1" applyAlignment="1" applyProtection="1">
      <alignment horizontal="center" vertical="center"/>
      <protection hidden="1" locked="0"/>
    </xf>
    <xf numFmtId="0" fontId="82" fillId="33" borderId="15" xfId="0" applyFont="1" applyFill="1" applyBorder="1" applyAlignment="1" applyProtection="1">
      <alignment horizontal="center" vertical="center"/>
      <protection hidden="1" locked="0"/>
    </xf>
    <xf numFmtId="0" fontId="84" fillId="0" borderId="0" xfId="0" applyFont="1" applyFill="1" applyAlignment="1" applyProtection="1">
      <alignment horizontal="center"/>
      <protection/>
    </xf>
    <xf numFmtId="0" fontId="103" fillId="33" borderId="0" xfId="45" applyFont="1" applyFill="1" applyAlignment="1" applyProtection="1">
      <alignment vertical="center"/>
      <protection/>
    </xf>
    <xf numFmtId="0" fontId="99" fillId="0" borderId="0" xfId="45" applyFont="1" applyFill="1" applyAlignment="1" applyProtection="1">
      <alignment vertical="center"/>
      <protection/>
    </xf>
    <xf numFmtId="0" fontId="82" fillId="0" borderId="0" xfId="0" applyFont="1" applyFill="1" applyBorder="1" applyAlignment="1" applyProtection="1">
      <alignment horizontal="left" vertical="top" wrapText="1"/>
      <protection/>
    </xf>
    <xf numFmtId="0" fontId="89" fillId="0" borderId="0" xfId="0" applyFont="1" applyFill="1" applyBorder="1" applyAlignment="1" applyProtection="1">
      <alignment vertical="center" wrapText="1"/>
      <protection locked="0"/>
    </xf>
    <xf numFmtId="0" fontId="82" fillId="35" borderId="57" xfId="0" applyFont="1" applyFill="1" applyBorder="1" applyAlignment="1" applyProtection="1">
      <alignment horizontal="center" vertical="center" wrapText="1"/>
      <protection/>
    </xf>
    <xf numFmtId="0" fontId="82" fillId="38" borderId="57" xfId="0" applyFont="1" applyFill="1" applyBorder="1" applyAlignment="1" applyProtection="1">
      <alignment horizontal="center" vertical="center" wrapText="1"/>
      <protection/>
    </xf>
    <xf numFmtId="0" fontId="82" fillId="38" borderId="54" xfId="0" applyFont="1" applyFill="1" applyBorder="1" applyAlignment="1" applyProtection="1">
      <alignment horizontal="center" vertical="center" wrapText="1"/>
      <protection/>
    </xf>
    <xf numFmtId="164" fontId="83" fillId="33" borderId="54" xfId="0" applyNumberFormat="1" applyFont="1" applyFill="1" applyBorder="1" applyAlignment="1" applyProtection="1">
      <alignment horizontal="center" vertical="center"/>
      <protection locked="0"/>
    </xf>
    <xf numFmtId="0" fontId="82" fillId="38" borderId="58" xfId="0" applyFont="1" applyFill="1" applyBorder="1" applyAlignment="1" applyProtection="1">
      <alignment horizontal="center" vertical="center" wrapText="1"/>
      <protection/>
    </xf>
    <xf numFmtId="0" fontId="82" fillId="33" borderId="35" xfId="0" applyFont="1" applyFill="1" applyBorder="1" applyAlignment="1" applyProtection="1">
      <alignment/>
      <protection/>
    </xf>
    <xf numFmtId="0" fontId="82" fillId="33" borderId="40" xfId="0" applyFont="1" applyFill="1" applyBorder="1" applyAlignment="1" applyProtection="1">
      <alignment/>
      <protection/>
    </xf>
    <xf numFmtId="164" fontId="83" fillId="38" borderId="59" xfId="0" applyNumberFormat="1" applyFont="1" applyFill="1" applyBorder="1" applyAlignment="1" applyProtection="1">
      <alignment horizontal="center" vertical="center"/>
      <protection/>
    </xf>
    <xf numFmtId="164" fontId="83" fillId="33" borderId="55" xfId="0" applyNumberFormat="1" applyFont="1" applyFill="1" applyBorder="1" applyAlignment="1" applyProtection="1">
      <alignment horizontal="center" vertical="center"/>
      <protection locked="0"/>
    </xf>
    <xf numFmtId="164" fontId="83" fillId="33" borderId="10" xfId="0" applyNumberFormat="1" applyFont="1" applyFill="1" applyBorder="1" applyAlignment="1" applyProtection="1">
      <alignment horizontal="center" vertical="center"/>
      <protection locked="0"/>
    </xf>
    <xf numFmtId="164" fontId="83" fillId="33" borderId="60" xfId="0" applyNumberFormat="1" applyFont="1" applyFill="1" applyBorder="1" applyAlignment="1" applyProtection="1">
      <alignment horizontal="center" vertical="center"/>
      <protection locked="0"/>
    </xf>
    <xf numFmtId="164" fontId="83" fillId="36" borderId="30" xfId="0" applyNumberFormat="1" applyFont="1" applyFill="1" applyBorder="1" applyAlignment="1" applyProtection="1">
      <alignment horizontal="center" vertical="center"/>
      <protection/>
    </xf>
    <xf numFmtId="164" fontId="83" fillId="35" borderId="30" xfId="0" applyNumberFormat="1" applyFont="1" applyFill="1" applyBorder="1" applyAlignment="1" applyProtection="1">
      <alignment horizontal="center" vertical="center"/>
      <protection/>
    </xf>
    <xf numFmtId="164" fontId="83" fillId="38" borderId="30" xfId="0" applyNumberFormat="1" applyFont="1" applyFill="1" applyBorder="1" applyAlignment="1" applyProtection="1">
      <alignment horizontal="center" vertical="center"/>
      <protection/>
    </xf>
    <xf numFmtId="164" fontId="82" fillId="41" borderId="61" xfId="0" applyNumberFormat="1" applyFont="1" applyFill="1" applyBorder="1" applyAlignment="1" applyProtection="1">
      <alignment vertical="center"/>
      <protection/>
    </xf>
    <xf numFmtId="0" fontId="14" fillId="33" borderId="40" xfId="0" applyFont="1" applyFill="1" applyBorder="1" applyAlignment="1">
      <alignment horizontal="left" vertical="center"/>
    </xf>
    <xf numFmtId="0" fontId="19" fillId="36" borderId="0" xfId="0" applyFont="1" applyFill="1" applyBorder="1" applyAlignment="1">
      <alignment horizontal="left" vertical="center" wrapText="1"/>
    </xf>
    <xf numFmtId="0" fontId="104" fillId="36" borderId="0" xfId="0" applyFont="1" applyFill="1" applyBorder="1" applyAlignment="1">
      <alignment horizontal="left" vertical="center" wrapText="1"/>
    </xf>
    <xf numFmtId="0" fontId="104" fillId="36" borderId="0" xfId="0" applyFont="1" applyFill="1" applyBorder="1" applyAlignment="1">
      <alignment/>
    </xf>
    <xf numFmtId="0" fontId="105" fillId="33" borderId="0" xfId="0" applyFont="1" applyFill="1" applyBorder="1" applyAlignment="1">
      <alignment horizontal="center" vertical="center"/>
    </xf>
    <xf numFmtId="10" fontId="86" fillId="33" borderId="0" xfId="53" applyNumberFormat="1" applyFont="1" applyFill="1" applyBorder="1" applyAlignment="1">
      <alignment horizontal="center" vertical="center"/>
    </xf>
    <xf numFmtId="0" fontId="91" fillId="33" borderId="0" xfId="0" applyFont="1" applyFill="1" applyBorder="1" applyAlignment="1">
      <alignment horizontal="center" vertical="center"/>
    </xf>
    <xf numFmtId="0" fontId="91" fillId="33" borderId="0" xfId="0" applyFont="1" applyFill="1" applyBorder="1" applyAlignment="1">
      <alignment horizontal="center" vertical="center" wrapText="1"/>
    </xf>
    <xf numFmtId="0" fontId="106" fillId="36" borderId="0" xfId="0" applyFont="1" applyFill="1" applyBorder="1" applyAlignment="1">
      <alignment horizontal="left" wrapText="1"/>
    </xf>
    <xf numFmtId="0" fontId="106" fillId="36" borderId="0" xfId="0" applyFont="1" applyFill="1" applyBorder="1" applyAlignment="1">
      <alignment/>
    </xf>
    <xf numFmtId="0" fontId="20" fillId="36" borderId="0" xfId="0" applyFont="1" applyFill="1" applyBorder="1" applyAlignment="1">
      <alignment horizontal="left" vertical="center" wrapText="1"/>
    </xf>
    <xf numFmtId="0" fontId="85" fillId="36" borderId="15" xfId="45" applyFont="1" applyFill="1" applyBorder="1" applyAlignment="1" applyProtection="1">
      <alignment horizontal="center" vertical="center"/>
      <protection/>
    </xf>
    <xf numFmtId="14" fontId="85" fillId="36" borderId="15" xfId="45" applyNumberFormat="1" applyFont="1" applyFill="1" applyBorder="1" applyAlignment="1" applyProtection="1">
      <alignment horizontal="center" vertical="center"/>
      <protection/>
    </xf>
    <xf numFmtId="0" fontId="100" fillId="24" borderId="22" xfId="0" applyFont="1" applyFill="1" applyBorder="1" applyAlignment="1">
      <alignment horizontal="center" vertical="center"/>
    </xf>
    <xf numFmtId="0" fontId="100" fillId="24" borderId="23" xfId="0" applyFont="1" applyFill="1" applyBorder="1" applyAlignment="1">
      <alignment horizontal="center" vertical="center"/>
    </xf>
    <xf numFmtId="0" fontId="100" fillId="24" borderId="24" xfId="0" applyFont="1" applyFill="1" applyBorder="1" applyAlignment="1">
      <alignment horizontal="center" vertical="center"/>
    </xf>
    <xf numFmtId="0" fontId="100" fillId="24" borderId="16" xfId="0" applyFont="1" applyFill="1" applyBorder="1" applyAlignment="1">
      <alignment horizontal="center" vertical="center"/>
    </xf>
    <xf numFmtId="0" fontId="100" fillId="24" borderId="17" xfId="0" applyFont="1" applyFill="1" applyBorder="1" applyAlignment="1">
      <alignment horizontal="center" vertical="center"/>
    </xf>
    <xf numFmtId="0" fontId="100" fillId="24" borderId="18" xfId="0" applyFont="1" applyFill="1" applyBorder="1" applyAlignment="1">
      <alignment horizontal="center" vertical="center"/>
    </xf>
    <xf numFmtId="0" fontId="107" fillId="36" borderId="0" xfId="0" applyFont="1" applyFill="1" applyBorder="1" applyAlignment="1">
      <alignment/>
    </xf>
    <xf numFmtId="0" fontId="18" fillId="36" borderId="0" xfId="0" applyFont="1" applyFill="1" applyBorder="1" applyAlignment="1">
      <alignment horizontal="left" vertical="center" wrapText="1"/>
    </xf>
    <xf numFmtId="0" fontId="84" fillId="33" borderId="0" xfId="0" applyFont="1" applyFill="1" applyBorder="1" applyAlignment="1">
      <alignment horizontal="center"/>
    </xf>
    <xf numFmtId="0" fontId="108" fillId="36" borderId="0" xfId="0" applyFont="1" applyFill="1" applyBorder="1" applyAlignment="1">
      <alignment horizontal="left" vertical="center" wrapText="1"/>
    </xf>
    <xf numFmtId="0" fontId="106" fillId="36" borderId="0" xfId="0" applyFont="1" applyFill="1" applyBorder="1" applyAlignment="1">
      <alignment horizontal="left" vertical="center" wrapText="1"/>
    </xf>
    <xf numFmtId="10" fontId="104" fillId="36" borderId="0" xfId="0" applyNumberFormat="1" applyFont="1" applyFill="1" applyBorder="1" applyAlignment="1">
      <alignment horizontal="left" vertical="center" wrapText="1"/>
    </xf>
    <xf numFmtId="0" fontId="109" fillId="33" borderId="0" xfId="45" applyFont="1" applyFill="1" applyAlignment="1" applyProtection="1">
      <alignment horizontal="left" vertical="center" wrapText="1"/>
      <protection/>
    </xf>
    <xf numFmtId="0" fontId="84" fillId="33" borderId="0" xfId="0" applyFont="1" applyFill="1" applyBorder="1" applyAlignment="1" applyProtection="1">
      <alignment horizontal="left" vertical="center"/>
      <protection/>
    </xf>
    <xf numFmtId="0" fontId="84" fillId="33" borderId="33" xfId="0" applyFont="1" applyFill="1" applyBorder="1" applyAlignment="1" applyProtection="1">
      <alignment horizontal="left" vertical="center"/>
      <protection/>
    </xf>
    <xf numFmtId="0" fontId="84" fillId="33" borderId="31" xfId="0" applyFont="1" applyFill="1" applyBorder="1" applyAlignment="1" applyProtection="1">
      <alignment horizontal="right" vertical="center"/>
      <protection/>
    </xf>
    <xf numFmtId="0" fontId="84" fillId="33" borderId="0" xfId="0" applyFont="1" applyFill="1" applyBorder="1" applyAlignment="1" applyProtection="1">
      <alignment horizontal="right" vertical="center"/>
      <protection/>
    </xf>
    <xf numFmtId="1" fontId="83" fillId="36" borderId="15" xfId="0" applyNumberFormat="1" applyFont="1" applyFill="1" applyBorder="1" applyAlignment="1" applyProtection="1">
      <alignment horizontal="center" vertical="center" wrapText="1"/>
      <protection locked="0"/>
    </xf>
    <xf numFmtId="0" fontId="84" fillId="33" borderId="33" xfId="0" applyFont="1" applyFill="1" applyBorder="1" applyAlignment="1" applyProtection="1">
      <alignment horizontal="right" vertical="center"/>
      <protection/>
    </xf>
    <xf numFmtId="1" fontId="83" fillId="36" borderId="10" xfId="0" applyNumberFormat="1" applyFont="1" applyFill="1" applyBorder="1" applyAlignment="1" applyProtection="1">
      <alignment horizontal="left" vertical="center" wrapText="1"/>
      <protection locked="0"/>
    </xf>
    <xf numFmtId="1" fontId="83" fillId="36" borderId="11" xfId="0" applyNumberFormat="1" applyFont="1" applyFill="1" applyBorder="1" applyAlignment="1" applyProtection="1">
      <alignment horizontal="left" vertical="center" wrapText="1"/>
      <protection locked="0"/>
    </xf>
    <xf numFmtId="1" fontId="83" fillId="36" borderId="14" xfId="0" applyNumberFormat="1" applyFont="1" applyFill="1" applyBorder="1" applyAlignment="1" applyProtection="1">
      <alignment horizontal="left" vertical="center" wrapText="1"/>
      <protection locked="0"/>
    </xf>
    <xf numFmtId="0" fontId="83" fillId="36" borderId="10" xfId="0" applyFont="1" applyFill="1" applyBorder="1" applyAlignment="1" applyProtection="1">
      <alignment horizontal="left" vertical="center" wrapText="1"/>
      <protection locked="0"/>
    </xf>
    <xf numFmtId="0" fontId="83" fillId="36" borderId="11" xfId="0" applyFont="1" applyFill="1" applyBorder="1" applyAlignment="1" applyProtection="1">
      <alignment horizontal="left" vertical="center" wrapText="1"/>
      <protection locked="0"/>
    </xf>
    <xf numFmtId="0" fontId="83" fillId="36" borderId="14" xfId="0" applyFont="1" applyFill="1" applyBorder="1" applyAlignment="1" applyProtection="1">
      <alignment horizontal="left" vertical="center" wrapText="1"/>
      <protection locked="0"/>
    </xf>
    <xf numFmtId="0" fontId="84" fillId="33" borderId="0" xfId="0" applyFont="1" applyFill="1" applyBorder="1" applyAlignment="1" applyProtection="1">
      <alignment horizontal="left" vertical="center" wrapText="1"/>
      <protection/>
    </xf>
    <xf numFmtId="0" fontId="84" fillId="33" borderId="33" xfId="0" applyFont="1" applyFill="1" applyBorder="1" applyAlignment="1" applyProtection="1">
      <alignment horizontal="left" vertical="center" wrapText="1"/>
      <protection/>
    </xf>
    <xf numFmtId="0" fontId="83" fillId="36" borderId="15" xfId="0" applyFont="1" applyFill="1" applyBorder="1" applyAlignment="1" applyProtection="1">
      <alignment horizontal="left" vertical="top" wrapText="1"/>
      <protection locked="0"/>
    </xf>
    <xf numFmtId="0" fontId="84" fillId="33" borderId="0" xfId="0" applyFont="1" applyFill="1" applyAlignment="1" applyProtection="1">
      <alignment horizontal="left" vertical="center" wrapText="1"/>
      <protection/>
    </xf>
    <xf numFmtId="0" fontId="100" fillId="24" borderId="15" xfId="0" applyFont="1" applyFill="1" applyBorder="1" applyAlignment="1" applyProtection="1">
      <alignment horizontal="center" vertical="center"/>
      <protection/>
    </xf>
    <xf numFmtId="0" fontId="14" fillId="33" borderId="40" xfId="0" applyFont="1" applyFill="1" applyBorder="1" applyAlignment="1" applyProtection="1">
      <alignment horizontal="left" vertical="center"/>
      <protection/>
    </xf>
    <xf numFmtId="0" fontId="89" fillId="38" borderId="15" xfId="0" applyFont="1" applyFill="1" applyBorder="1" applyAlignment="1" applyProtection="1">
      <alignment horizontal="center" vertical="center" wrapText="1"/>
      <protection locked="0"/>
    </xf>
    <xf numFmtId="0" fontId="91" fillId="33" borderId="0" xfId="0" applyFont="1" applyFill="1" applyBorder="1" applyAlignment="1" applyProtection="1">
      <alignment horizontal="center" vertical="center"/>
      <protection/>
    </xf>
    <xf numFmtId="0" fontId="91" fillId="33" borderId="0" xfId="0" applyFont="1" applyFill="1" applyBorder="1" applyAlignment="1" applyProtection="1">
      <alignment horizontal="center" vertical="center" wrapText="1"/>
      <protection/>
    </xf>
    <xf numFmtId="14" fontId="83" fillId="36" borderId="10" xfId="0" applyNumberFormat="1" applyFont="1" applyFill="1" applyBorder="1" applyAlignment="1" applyProtection="1">
      <alignment horizontal="center" vertical="center" wrapText="1"/>
      <protection locked="0"/>
    </xf>
    <xf numFmtId="14" fontId="83" fillId="36" borderId="14" xfId="0" applyNumberFormat="1" applyFont="1" applyFill="1" applyBorder="1" applyAlignment="1" applyProtection="1">
      <alignment horizontal="center" vertical="center" wrapText="1"/>
      <protection locked="0"/>
    </xf>
    <xf numFmtId="0" fontId="83" fillId="36" borderId="10" xfId="0" applyFont="1" applyFill="1" applyBorder="1" applyAlignment="1" applyProtection="1">
      <alignment horizontal="left" vertical="top" wrapText="1"/>
      <protection locked="0"/>
    </xf>
    <xf numFmtId="0" fontId="83" fillId="36" borderId="11" xfId="0" applyFont="1" applyFill="1" applyBorder="1" applyAlignment="1" applyProtection="1">
      <alignment horizontal="left" vertical="top" wrapText="1"/>
      <protection locked="0"/>
    </xf>
    <xf numFmtId="0" fontId="83" fillId="36" borderId="14" xfId="0" applyFont="1" applyFill="1" applyBorder="1" applyAlignment="1" applyProtection="1">
      <alignment horizontal="left" vertical="top" wrapText="1"/>
      <protection locked="0"/>
    </xf>
    <xf numFmtId="0" fontId="84" fillId="33" borderId="17" xfId="0" applyFont="1" applyFill="1" applyBorder="1" applyAlignment="1" applyProtection="1">
      <alignment horizontal="left" vertical="center"/>
      <protection/>
    </xf>
    <xf numFmtId="0" fontId="83" fillId="36" borderId="15" xfId="0" applyFont="1" applyFill="1" applyBorder="1" applyAlignment="1" applyProtection="1">
      <alignment horizontal="left" vertical="center" wrapText="1"/>
      <protection locked="0"/>
    </xf>
    <xf numFmtId="1" fontId="83" fillId="36" borderId="10" xfId="0" applyNumberFormat="1" applyFont="1" applyFill="1" applyBorder="1" applyAlignment="1" applyProtection="1">
      <alignment horizontal="center" vertical="center" wrapText="1"/>
      <protection locked="0"/>
    </xf>
    <xf numFmtId="1" fontId="83" fillId="36" borderId="11" xfId="0" applyNumberFormat="1" applyFont="1" applyFill="1" applyBorder="1" applyAlignment="1" applyProtection="1">
      <alignment horizontal="center" vertical="center" wrapText="1"/>
      <protection locked="0"/>
    </xf>
    <xf numFmtId="1" fontId="83" fillId="36" borderId="14" xfId="0" applyNumberFormat="1" applyFont="1" applyFill="1" applyBorder="1" applyAlignment="1" applyProtection="1">
      <alignment horizontal="center" vertical="center" wrapText="1"/>
      <protection locked="0"/>
    </xf>
    <xf numFmtId="0" fontId="83" fillId="36" borderId="10" xfId="0" applyFont="1" applyFill="1" applyBorder="1" applyAlignment="1" applyProtection="1">
      <alignment horizontal="center" vertical="center" wrapText="1"/>
      <protection locked="0"/>
    </xf>
    <xf numFmtId="0" fontId="83" fillId="36" borderId="14" xfId="0" applyFont="1" applyFill="1" applyBorder="1" applyAlignment="1" applyProtection="1">
      <alignment horizontal="center" vertical="center" wrapText="1"/>
      <protection locked="0"/>
    </xf>
    <xf numFmtId="0" fontId="83" fillId="36" borderId="10" xfId="0" applyFont="1" applyFill="1" applyBorder="1" applyAlignment="1" applyProtection="1">
      <alignment horizontal="left" vertical="center"/>
      <protection locked="0"/>
    </xf>
    <xf numFmtId="0" fontId="83" fillId="36" borderId="11" xfId="0" applyFont="1" applyFill="1" applyBorder="1" applyAlignment="1" applyProtection="1">
      <alignment horizontal="left" vertical="center"/>
      <protection locked="0"/>
    </xf>
    <xf numFmtId="0" fontId="83" fillId="36" borderId="14" xfId="0" applyFont="1" applyFill="1" applyBorder="1" applyAlignment="1" applyProtection="1">
      <alignment horizontal="left" vertical="center"/>
      <protection locked="0"/>
    </xf>
    <xf numFmtId="0" fontId="109" fillId="0" borderId="0" xfId="45" applyFont="1" applyFill="1" applyAlignment="1" applyProtection="1">
      <alignment horizontal="left" vertical="center" wrapText="1"/>
      <protection/>
    </xf>
    <xf numFmtId="0" fontId="84" fillId="0" borderId="0" xfId="0" applyFont="1" applyFill="1" applyBorder="1" applyAlignment="1" applyProtection="1">
      <alignment horizontal="left" vertical="center" wrapText="1"/>
      <protection/>
    </xf>
    <xf numFmtId="0" fontId="84" fillId="0" borderId="0" xfId="0" applyFont="1" applyFill="1" applyBorder="1" applyAlignment="1" applyProtection="1">
      <alignment horizontal="left" vertical="top" wrapText="1"/>
      <protection/>
    </xf>
    <xf numFmtId="14" fontId="83" fillId="36" borderId="15" xfId="0" applyNumberFormat="1" applyFont="1" applyFill="1" applyBorder="1" applyAlignment="1" applyProtection="1">
      <alignment horizontal="center" vertical="center" wrapText="1"/>
      <protection locked="0"/>
    </xf>
    <xf numFmtId="0" fontId="83" fillId="36" borderId="15"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9" fillId="38" borderId="10" xfId="0" applyFont="1" applyFill="1" applyBorder="1" applyAlignment="1" applyProtection="1">
      <alignment horizontal="center" vertical="center" wrapText="1"/>
      <protection locked="0"/>
    </xf>
    <xf numFmtId="0" fontId="89" fillId="38" borderId="11" xfId="0" applyFont="1" applyFill="1" applyBorder="1" applyAlignment="1" applyProtection="1">
      <alignment horizontal="center" vertical="center" wrapText="1"/>
      <protection locked="0"/>
    </xf>
    <xf numFmtId="0" fontId="89" fillId="38" borderId="14" xfId="0" applyFont="1" applyFill="1" applyBorder="1" applyAlignment="1" applyProtection="1">
      <alignment horizontal="center" vertical="center" wrapText="1"/>
      <protection locked="0"/>
    </xf>
    <xf numFmtId="0" fontId="83" fillId="36" borderId="10" xfId="0" applyNumberFormat="1" applyFont="1" applyFill="1" applyBorder="1" applyAlignment="1" applyProtection="1">
      <alignment horizontal="left" vertical="top" wrapText="1"/>
      <protection locked="0"/>
    </xf>
    <xf numFmtId="0" fontId="83" fillId="36" borderId="11" xfId="0" applyNumberFormat="1" applyFont="1" applyFill="1" applyBorder="1" applyAlignment="1" applyProtection="1">
      <alignment horizontal="left" vertical="top" wrapText="1"/>
      <protection locked="0"/>
    </xf>
    <xf numFmtId="0" fontId="83" fillId="36" borderId="14" xfId="0" applyNumberFormat="1"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center" wrapText="1"/>
      <protection/>
    </xf>
    <xf numFmtId="0" fontId="83" fillId="36" borderId="22" xfId="0" applyFont="1" applyFill="1" applyBorder="1" applyAlignment="1" applyProtection="1">
      <alignment horizontal="left" vertical="top" wrapText="1"/>
      <protection locked="0"/>
    </xf>
    <xf numFmtId="0" fontId="83" fillId="36" borderId="23" xfId="0" applyFont="1" applyFill="1" applyBorder="1" applyAlignment="1" applyProtection="1">
      <alignment horizontal="left" vertical="top" wrapText="1"/>
      <protection locked="0"/>
    </xf>
    <xf numFmtId="0" fontId="83" fillId="36" borderId="24" xfId="0" applyFont="1" applyFill="1" applyBorder="1" applyAlignment="1" applyProtection="1">
      <alignment horizontal="left" vertical="top" wrapText="1"/>
      <protection locked="0"/>
    </xf>
    <xf numFmtId="0" fontId="83" fillId="36" borderId="16" xfId="0" applyFont="1" applyFill="1" applyBorder="1" applyAlignment="1" applyProtection="1">
      <alignment horizontal="left" vertical="top" wrapText="1"/>
      <protection locked="0"/>
    </xf>
    <xf numFmtId="0" fontId="83" fillId="36" borderId="17" xfId="0" applyFont="1" applyFill="1" applyBorder="1" applyAlignment="1" applyProtection="1">
      <alignment horizontal="left" vertical="top" wrapText="1"/>
      <protection locked="0"/>
    </xf>
    <xf numFmtId="0" fontId="83" fillId="36" borderId="18" xfId="0" applyFont="1" applyFill="1" applyBorder="1" applyAlignment="1" applyProtection="1">
      <alignment horizontal="left" vertical="top" wrapText="1"/>
      <protection locked="0"/>
    </xf>
    <xf numFmtId="0" fontId="84" fillId="33" borderId="17" xfId="0" applyFont="1" applyFill="1" applyBorder="1" applyAlignment="1" applyProtection="1">
      <alignment horizontal="left" vertical="center" wrapText="1"/>
      <protection/>
    </xf>
    <xf numFmtId="44" fontId="97" fillId="36" borderId="10" xfId="0" applyNumberFormat="1" applyFont="1" applyFill="1" applyBorder="1" applyAlignment="1" applyProtection="1">
      <alignment horizontal="center" vertical="center" wrapText="1"/>
      <protection locked="0"/>
    </xf>
    <xf numFmtId="44" fontId="97" fillId="36" borderId="14" xfId="0" applyNumberFormat="1" applyFont="1" applyFill="1" applyBorder="1" applyAlignment="1" applyProtection="1">
      <alignment horizontal="center" vertical="center" wrapText="1"/>
      <protection locked="0"/>
    </xf>
    <xf numFmtId="165" fontId="97" fillId="36" borderId="10" xfId="0" applyNumberFormat="1" applyFont="1" applyFill="1" applyBorder="1" applyAlignment="1" applyProtection="1">
      <alignment horizontal="center" vertical="center"/>
      <protection locked="0"/>
    </xf>
    <xf numFmtId="165" fontId="97" fillId="36" borderId="14"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left" vertical="center" wrapText="1"/>
      <protection/>
    </xf>
    <xf numFmtId="44" fontId="97" fillId="38" borderId="10" xfId="0" applyNumberFormat="1" applyFont="1" applyFill="1" applyBorder="1" applyAlignment="1" applyProtection="1">
      <alignment horizontal="center" vertical="center" wrapText="1"/>
      <protection/>
    </xf>
    <xf numFmtId="44" fontId="97" fillId="38" borderId="14" xfId="0" applyNumberFormat="1" applyFont="1" applyFill="1" applyBorder="1" applyAlignment="1" applyProtection="1">
      <alignment horizontal="center" vertical="center" wrapText="1"/>
      <protection/>
    </xf>
    <xf numFmtId="165" fontId="97" fillId="36" borderId="10" xfId="0" applyNumberFormat="1" applyFont="1" applyFill="1" applyBorder="1" applyAlignment="1" applyProtection="1">
      <alignment horizontal="center" vertical="center" wrapText="1"/>
      <protection locked="0"/>
    </xf>
    <xf numFmtId="165" fontId="97" fillId="36" borderId="14" xfId="0" applyNumberFormat="1" applyFont="1" applyFill="1" applyBorder="1" applyAlignment="1" applyProtection="1">
      <alignment horizontal="center" vertical="center" wrapText="1"/>
      <protection locked="0"/>
    </xf>
    <xf numFmtId="0" fontId="2" fillId="36" borderId="22" xfId="0"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top" wrapText="1"/>
      <protection locked="0"/>
    </xf>
    <xf numFmtId="0" fontId="2" fillId="36" borderId="24" xfId="0"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top" wrapText="1"/>
      <protection locked="0"/>
    </xf>
    <xf numFmtId="0" fontId="2" fillId="36" borderId="17" xfId="0"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top" wrapText="1"/>
      <protection locked="0"/>
    </xf>
    <xf numFmtId="0" fontId="83" fillId="36" borderId="31" xfId="0" applyFont="1" applyFill="1" applyBorder="1" applyAlignment="1" applyProtection="1">
      <alignment horizontal="left" vertical="top" wrapText="1"/>
      <protection locked="0"/>
    </xf>
    <xf numFmtId="0" fontId="83" fillId="36" borderId="0" xfId="0" applyFont="1" applyFill="1" applyBorder="1" applyAlignment="1" applyProtection="1">
      <alignment horizontal="left" vertical="top" wrapText="1"/>
      <protection locked="0"/>
    </xf>
    <xf numFmtId="0" fontId="83" fillId="36" borderId="33" xfId="0" applyFont="1" applyFill="1" applyBorder="1" applyAlignment="1" applyProtection="1">
      <alignment horizontal="left" vertical="top" wrapText="1"/>
      <protection locked="0"/>
    </xf>
    <xf numFmtId="0" fontId="83" fillId="36" borderId="15" xfId="0" applyNumberFormat="1" applyFont="1" applyFill="1" applyBorder="1" applyAlignment="1" applyProtection="1">
      <alignment horizontal="left" vertical="top" wrapText="1"/>
      <protection locked="0"/>
    </xf>
    <xf numFmtId="0" fontId="83" fillId="33" borderId="15" xfId="0" applyFont="1" applyFill="1" applyBorder="1" applyAlignment="1" applyProtection="1">
      <alignment horizontal="left" vertical="top" wrapText="1"/>
      <protection locked="0"/>
    </xf>
    <xf numFmtId="0" fontId="89" fillId="38" borderId="15" xfId="0" applyFont="1" applyFill="1" applyBorder="1" applyAlignment="1" applyProtection="1">
      <alignment horizontal="center" vertical="center" wrapText="1"/>
      <protection/>
    </xf>
    <xf numFmtId="0" fontId="3" fillId="39" borderId="10" xfId="0" applyNumberFormat="1" applyFont="1" applyFill="1" applyBorder="1" applyAlignment="1" applyProtection="1">
      <alignment horizontal="left" vertical="center" wrapText="1"/>
      <protection/>
    </xf>
    <xf numFmtId="0" fontId="3" fillId="39" borderId="11" xfId="0" applyNumberFormat="1" applyFont="1" applyFill="1" applyBorder="1" applyAlignment="1" applyProtection="1">
      <alignment horizontal="left" vertical="center" wrapText="1"/>
      <protection/>
    </xf>
    <xf numFmtId="0" fontId="3" fillId="39" borderId="14" xfId="0" applyNumberFormat="1" applyFont="1" applyFill="1" applyBorder="1" applyAlignment="1" applyProtection="1">
      <alignment horizontal="left" vertical="center" wrapText="1"/>
      <protection/>
    </xf>
    <xf numFmtId="0" fontId="83" fillId="36" borderId="22" xfId="0" applyNumberFormat="1" applyFont="1" applyFill="1" applyBorder="1" applyAlignment="1" applyProtection="1">
      <alignment horizontal="left" vertical="top" wrapText="1"/>
      <protection locked="0"/>
    </xf>
    <xf numFmtId="0" fontId="83" fillId="36" borderId="23" xfId="0" applyNumberFormat="1" applyFont="1" applyFill="1" applyBorder="1" applyAlignment="1" applyProtection="1">
      <alignment horizontal="left" vertical="top" wrapText="1"/>
      <protection locked="0"/>
    </xf>
    <xf numFmtId="0" fontId="83" fillId="36" borderId="24" xfId="0" applyNumberFormat="1" applyFont="1" applyFill="1" applyBorder="1" applyAlignment="1" applyProtection="1">
      <alignment horizontal="left" vertical="top" wrapText="1"/>
      <protection locked="0"/>
    </xf>
    <xf numFmtId="0" fontId="83" fillId="36" borderId="31" xfId="0" applyNumberFormat="1" applyFont="1" applyFill="1" applyBorder="1" applyAlignment="1" applyProtection="1">
      <alignment horizontal="left" vertical="top" wrapText="1"/>
      <protection locked="0"/>
    </xf>
    <xf numFmtId="0" fontId="83" fillId="36" borderId="0" xfId="0" applyNumberFormat="1" applyFont="1" applyFill="1" applyBorder="1" applyAlignment="1" applyProtection="1">
      <alignment horizontal="left" vertical="top" wrapText="1"/>
      <protection locked="0"/>
    </xf>
    <xf numFmtId="0" fontId="83" fillId="36" borderId="33" xfId="0" applyNumberFormat="1" applyFont="1" applyFill="1" applyBorder="1" applyAlignment="1" applyProtection="1">
      <alignment horizontal="left" vertical="top" wrapText="1"/>
      <protection locked="0"/>
    </xf>
    <xf numFmtId="0" fontId="83" fillId="36" borderId="16" xfId="0" applyNumberFormat="1" applyFont="1" applyFill="1" applyBorder="1" applyAlignment="1" applyProtection="1">
      <alignment horizontal="left" vertical="top" wrapText="1"/>
      <protection locked="0"/>
    </xf>
    <xf numFmtId="0" fontId="83" fillId="36" borderId="17" xfId="0" applyNumberFormat="1" applyFont="1" applyFill="1" applyBorder="1" applyAlignment="1" applyProtection="1">
      <alignment horizontal="left" vertical="top" wrapText="1"/>
      <protection locked="0"/>
    </xf>
    <xf numFmtId="0" fontId="83" fillId="36" borderId="18" xfId="0" applyNumberFormat="1" applyFont="1" applyFill="1" applyBorder="1" applyAlignment="1" applyProtection="1">
      <alignment horizontal="left" vertical="top" wrapText="1"/>
      <protection locked="0"/>
    </xf>
    <xf numFmtId="0" fontId="89" fillId="38" borderId="10" xfId="0" applyFont="1" applyFill="1" applyBorder="1" applyAlignment="1" applyProtection="1">
      <alignment horizontal="center" vertical="center" wrapText="1"/>
      <protection/>
    </xf>
    <xf numFmtId="0" fontId="89" fillId="38" borderId="11" xfId="0" applyFont="1" applyFill="1" applyBorder="1" applyAlignment="1" applyProtection="1">
      <alignment horizontal="center" vertical="center" wrapText="1"/>
      <protection/>
    </xf>
    <xf numFmtId="0" fontId="89" fillId="38" borderId="14"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3" fillId="33" borderId="10" xfId="0" applyFont="1" applyFill="1" applyBorder="1" applyAlignment="1" applyProtection="1">
      <alignment horizontal="left" vertical="top" wrapText="1"/>
      <protection locked="0"/>
    </xf>
    <xf numFmtId="0" fontId="83" fillId="33" borderId="11" xfId="0" applyFont="1" applyFill="1" applyBorder="1" applyAlignment="1" applyProtection="1">
      <alignment horizontal="left" vertical="top" wrapText="1"/>
      <protection locked="0"/>
    </xf>
    <xf numFmtId="0" fontId="83" fillId="33" borderId="14" xfId="0" applyFont="1" applyFill="1" applyBorder="1" applyAlignment="1" applyProtection="1">
      <alignment horizontal="left" vertical="top" wrapText="1"/>
      <protection locked="0"/>
    </xf>
    <xf numFmtId="0" fontId="83" fillId="42" borderId="31" xfId="0" applyFont="1" applyFill="1" applyBorder="1" applyAlignment="1" applyProtection="1">
      <alignment horizontal="center" vertical="top" wrapText="1"/>
      <protection/>
    </xf>
    <xf numFmtId="0" fontId="83" fillId="42" borderId="0" xfId="0" applyFont="1" applyFill="1" applyBorder="1" applyAlignment="1" applyProtection="1">
      <alignment horizontal="center" vertical="top" wrapText="1"/>
      <protection/>
    </xf>
    <xf numFmtId="0" fontId="89" fillId="38" borderId="15" xfId="0" applyFont="1" applyFill="1" applyBorder="1" applyAlignment="1" applyProtection="1">
      <alignment horizontal="center" vertical="center"/>
      <protection locked="0"/>
    </xf>
    <xf numFmtId="0" fontId="110" fillId="33" borderId="0" xfId="0" applyFont="1" applyFill="1" applyBorder="1" applyAlignment="1" applyProtection="1">
      <alignment horizontal="left" vertical="center" wrapText="1"/>
      <protection/>
    </xf>
    <xf numFmtId="0" fontId="89" fillId="36" borderId="23" xfId="0" applyFont="1" applyFill="1" applyBorder="1" applyAlignment="1" applyProtection="1">
      <alignment horizontal="left" vertical="top" wrapText="1"/>
      <protection locked="0"/>
    </xf>
    <xf numFmtId="0" fontId="89" fillId="36" borderId="24" xfId="0" applyFont="1" applyFill="1" applyBorder="1" applyAlignment="1" applyProtection="1">
      <alignment horizontal="left" vertical="top" wrapText="1"/>
      <protection locked="0"/>
    </xf>
    <xf numFmtId="0" fontId="89" fillId="36" borderId="16" xfId="0" applyFont="1" applyFill="1" applyBorder="1" applyAlignment="1" applyProtection="1">
      <alignment horizontal="left" vertical="top" wrapText="1"/>
      <protection locked="0"/>
    </xf>
    <xf numFmtId="0" fontId="89" fillId="36" borderId="17" xfId="0" applyFont="1" applyFill="1" applyBorder="1" applyAlignment="1" applyProtection="1">
      <alignment horizontal="left" vertical="top" wrapText="1"/>
      <protection locked="0"/>
    </xf>
    <xf numFmtId="0" fontId="89" fillId="36" borderId="18" xfId="0" applyFont="1" applyFill="1" applyBorder="1" applyAlignment="1" applyProtection="1">
      <alignment horizontal="left" vertical="top" wrapText="1"/>
      <protection locked="0"/>
    </xf>
    <xf numFmtId="0" fontId="97" fillId="33" borderId="0" xfId="0" applyFont="1" applyFill="1" applyBorder="1" applyAlignment="1" applyProtection="1">
      <alignment horizontal="left" vertical="center" wrapText="1"/>
      <protection/>
    </xf>
    <xf numFmtId="0" fontId="111" fillId="33" borderId="0" xfId="0" applyFont="1" applyFill="1" applyBorder="1" applyAlignment="1" applyProtection="1">
      <alignment horizontal="left" vertical="center" wrapText="1"/>
      <protection/>
    </xf>
    <xf numFmtId="0" fontId="0" fillId="0" borderId="14" xfId="0" applyBorder="1" applyAlignment="1" applyProtection="1">
      <alignment/>
      <protection locked="0"/>
    </xf>
    <xf numFmtId="0" fontId="82" fillId="33" borderId="60" xfId="0" applyFont="1" applyFill="1" applyBorder="1" applyAlignment="1" applyProtection="1">
      <alignment vertical="top" wrapText="1"/>
      <protection locked="0"/>
    </xf>
    <xf numFmtId="0" fontId="82" fillId="33" borderId="62" xfId="0" applyFont="1" applyFill="1" applyBorder="1" applyAlignment="1" applyProtection="1">
      <alignment vertical="top" wrapText="1"/>
      <protection locked="0"/>
    </xf>
    <xf numFmtId="0" fontId="82" fillId="33" borderId="63" xfId="0" applyFont="1" applyFill="1" applyBorder="1" applyAlignment="1" applyProtection="1">
      <alignment vertical="top" wrapText="1"/>
      <protection locked="0"/>
    </xf>
    <xf numFmtId="0" fontId="82" fillId="33" borderId="10" xfId="0" applyFont="1" applyFill="1" applyBorder="1" applyAlignment="1" applyProtection="1">
      <alignment vertical="top" wrapText="1"/>
      <protection locked="0"/>
    </xf>
    <xf numFmtId="0" fontId="82" fillId="33" borderId="11" xfId="0" applyFont="1" applyFill="1" applyBorder="1" applyAlignment="1" applyProtection="1">
      <alignment vertical="top" wrapText="1"/>
      <protection locked="0"/>
    </xf>
    <xf numFmtId="0" fontId="82" fillId="33" borderId="14" xfId="0" applyFont="1" applyFill="1" applyBorder="1" applyAlignment="1" applyProtection="1">
      <alignment vertical="top" wrapText="1"/>
      <protection locked="0"/>
    </xf>
    <xf numFmtId="164" fontId="82" fillId="41" borderId="64" xfId="0" applyNumberFormat="1" applyFont="1" applyFill="1" applyBorder="1" applyAlignment="1" applyProtection="1">
      <alignment horizontal="center" vertical="center"/>
      <protection/>
    </xf>
    <xf numFmtId="164" fontId="82" fillId="41" borderId="61" xfId="0" applyNumberFormat="1" applyFont="1" applyFill="1" applyBorder="1" applyAlignment="1" applyProtection="1">
      <alignment horizontal="center" vertical="center"/>
      <protection/>
    </xf>
    <xf numFmtId="164" fontId="82" fillId="41" borderId="65" xfId="0" applyNumberFormat="1" applyFont="1" applyFill="1" applyBorder="1" applyAlignment="1" applyProtection="1">
      <alignment horizontal="center" vertical="center"/>
      <protection/>
    </xf>
    <xf numFmtId="164" fontId="82" fillId="41" borderId="35" xfId="0" applyNumberFormat="1" applyFont="1" applyFill="1" applyBorder="1" applyAlignment="1" applyProtection="1">
      <alignment horizontal="center" vertical="center"/>
      <protection/>
    </xf>
    <xf numFmtId="164" fontId="82" fillId="41" borderId="66" xfId="0" applyNumberFormat="1" applyFont="1" applyFill="1" applyBorder="1" applyAlignment="1" applyProtection="1">
      <alignment horizontal="center" vertical="center"/>
      <protection/>
    </xf>
    <xf numFmtId="164" fontId="82" fillId="41" borderId="44" xfId="0" applyNumberFormat="1" applyFont="1" applyFill="1" applyBorder="1" applyAlignment="1" applyProtection="1">
      <alignment horizontal="center" vertical="center"/>
      <protection/>
    </xf>
    <xf numFmtId="164" fontId="82" fillId="41" borderId="40" xfId="0" applyNumberFormat="1" applyFont="1" applyFill="1" applyBorder="1" applyAlignment="1" applyProtection="1">
      <alignment horizontal="center" vertical="center"/>
      <protection/>
    </xf>
    <xf numFmtId="164" fontId="82" fillId="41" borderId="67" xfId="0" applyNumberFormat="1" applyFont="1" applyFill="1" applyBorder="1" applyAlignment="1" applyProtection="1">
      <alignment horizontal="center" vertical="center"/>
      <protection/>
    </xf>
    <xf numFmtId="0" fontId="82" fillId="33" borderId="55" xfId="0" applyFont="1" applyFill="1" applyBorder="1" applyAlignment="1" applyProtection="1">
      <alignment vertical="top" wrapText="1"/>
      <protection locked="0"/>
    </xf>
    <xf numFmtId="0" fontId="82" fillId="33" borderId="68" xfId="0" applyFont="1" applyFill="1" applyBorder="1" applyAlignment="1" applyProtection="1">
      <alignment vertical="top" wrapText="1"/>
      <protection locked="0"/>
    </xf>
    <xf numFmtId="0" fontId="82" fillId="33" borderId="69" xfId="0" applyFont="1" applyFill="1" applyBorder="1" applyAlignment="1" applyProtection="1">
      <alignment vertical="top" wrapText="1"/>
      <protection locked="0"/>
    </xf>
    <xf numFmtId="0" fontId="84" fillId="33" borderId="0" xfId="0" applyFont="1" applyFill="1" applyBorder="1" applyAlignment="1" applyProtection="1">
      <alignment horizontal="left" vertical="top" wrapText="1"/>
      <protection/>
    </xf>
    <xf numFmtId="164" fontId="90" fillId="34" borderId="36" xfId="0" applyNumberFormat="1" applyFont="1" applyFill="1" applyBorder="1" applyAlignment="1" applyProtection="1">
      <alignment horizontal="center" vertical="center" wrapText="1"/>
      <protection locked="0"/>
    </xf>
    <xf numFmtId="164" fontId="90" fillId="34" borderId="50" xfId="0" applyNumberFormat="1" applyFont="1" applyFill="1" applyBorder="1" applyAlignment="1" applyProtection="1">
      <alignment horizontal="center" vertical="center" wrapText="1"/>
      <protection locked="0"/>
    </xf>
    <xf numFmtId="164" fontId="90" fillId="37" borderId="36" xfId="49" applyNumberFormat="1" applyFont="1" applyFill="1" applyBorder="1" applyAlignment="1" applyProtection="1">
      <alignment horizontal="center" vertical="center" wrapText="1"/>
      <protection/>
    </xf>
    <xf numFmtId="164" fontId="90" fillId="37" borderId="50" xfId="49" applyNumberFormat="1" applyFont="1" applyFill="1" applyBorder="1" applyAlignment="1" applyProtection="1">
      <alignment horizontal="center" vertical="center" wrapText="1"/>
      <protection/>
    </xf>
    <xf numFmtId="166" fontId="90" fillId="37" borderId="36" xfId="53" applyNumberFormat="1" applyFont="1" applyFill="1" applyBorder="1" applyAlignment="1" applyProtection="1">
      <alignment horizontal="center" vertical="center" wrapText="1"/>
      <protection/>
    </xf>
    <xf numFmtId="166" fontId="90" fillId="37" borderId="50" xfId="53" applyNumberFormat="1" applyFont="1" applyFill="1" applyBorder="1" applyAlignment="1" applyProtection="1">
      <alignment horizontal="center" vertical="center" wrapText="1"/>
      <protection/>
    </xf>
    <xf numFmtId="0" fontId="90" fillId="40" borderId="65" xfId="0" applyNumberFormat="1" applyFont="1" applyFill="1" applyBorder="1" applyAlignment="1" applyProtection="1">
      <alignment horizontal="center" vertical="center" wrapText="1"/>
      <protection/>
    </xf>
    <xf numFmtId="0" fontId="90" fillId="40" borderId="70" xfId="0" applyNumberFormat="1" applyFont="1" applyFill="1" applyBorder="1" applyAlignment="1" applyProtection="1">
      <alignment horizontal="center" vertical="center" wrapText="1"/>
      <protection/>
    </xf>
    <xf numFmtId="0" fontId="90" fillId="40" borderId="71" xfId="0" applyNumberFormat="1" applyFont="1" applyFill="1" applyBorder="1" applyAlignment="1" applyProtection="1">
      <alignment horizontal="center" vertical="center" wrapText="1"/>
      <protection/>
    </xf>
    <xf numFmtId="0" fontId="90" fillId="40" borderId="72" xfId="0" applyNumberFormat="1" applyFont="1" applyFill="1" applyBorder="1" applyAlignment="1" applyProtection="1">
      <alignment horizontal="center" vertical="center" wrapText="1"/>
      <protection/>
    </xf>
    <xf numFmtId="0" fontId="96" fillId="37" borderId="73" xfId="0" applyFont="1" applyFill="1" applyBorder="1" applyAlignment="1" applyProtection="1">
      <alignment horizontal="left" vertical="center" wrapText="1"/>
      <protection/>
    </xf>
    <xf numFmtId="0" fontId="96" fillId="37" borderId="74" xfId="0" applyFont="1" applyFill="1" applyBorder="1" applyAlignment="1" applyProtection="1">
      <alignment horizontal="left" vertical="center" wrapText="1"/>
      <protection/>
    </xf>
    <xf numFmtId="0" fontId="96" fillId="37" borderId="75" xfId="0" applyFont="1" applyFill="1" applyBorder="1" applyAlignment="1" applyProtection="1">
      <alignment horizontal="left" vertical="center" wrapText="1"/>
      <protection/>
    </xf>
    <xf numFmtId="0" fontId="90" fillId="34" borderId="76" xfId="0" applyFont="1" applyFill="1" applyBorder="1" applyAlignment="1" applyProtection="1">
      <alignment horizontal="left" vertical="top" wrapText="1"/>
      <protection locked="0"/>
    </xf>
    <xf numFmtId="0" fontId="90" fillId="34" borderId="43" xfId="0" applyFont="1" applyFill="1" applyBorder="1" applyAlignment="1" applyProtection="1">
      <alignment horizontal="left" vertical="top" wrapText="1"/>
      <protection locked="0"/>
    </xf>
    <xf numFmtId="0" fontId="90" fillId="34" borderId="50" xfId="0" applyFont="1" applyFill="1" applyBorder="1" applyAlignment="1" applyProtection="1">
      <alignment horizontal="left" vertical="top" wrapText="1"/>
      <protection locked="0"/>
    </xf>
    <xf numFmtId="164" fontId="90" fillId="37" borderId="36" xfId="0" applyNumberFormat="1" applyFont="1" applyFill="1" applyBorder="1" applyAlignment="1" applyProtection="1">
      <alignment horizontal="center" vertical="center" wrapText="1"/>
      <protection/>
    </xf>
    <xf numFmtId="164" fontId="90" fillId="37" borderId="43" xfId="0" applyNumberFormat="1" applyFont="1" applyFill="1" applyBorder="1" applyAlignment="1" applyProtection="1">
      <alignment horizontal="center" vertical="center" wrapText="1"/>
      <protection/>
    </xf>
    <xf numFmtId="164" fontId="90" fillId="37" borderId="50" xfId="0" applyNumberFormat="1" applyFont="1" applyFill="1" applyBorder="1" applyAlignment="1" applyProtection="1">
      <alignment horizontal="center" vertical="center" wrapText="1"/>
      <protection/>
    </xf>
    <xf numFmtId="164" fontId="90" fillId="37" borderId="39" xfId="0" applyNumberFormat="1" applyFont="1" applyFill="1" applyBorder="1" applyAlignment="1" applyProtection="1">
      <alignment horizontal="center" vertical="center" wrapText="1"/>
      <protection/>
    </xf>
    <xf numFmtId="164" fontId="90" fillId="37" borderId="74" xfId="0" applyNumberFormat="1" applyFont="1" applyFill="1" applyBorder="1" applyAlignment="1" applyProtection="1">
      <alignment horizontal="center" vertical="center" wrapText="1"/>
      <protection/>
    </xf>
    <xf numFmtId="164" fontId="90" fillId="37" borderId="75" xfId="0" applyNumberFormat="1" applyFont="1" applyFill="1" applyBorder="1" applyAlignment="1" applyProtection="1">
      <alignment horizontal="center" vertical="center" wrapText="1"/>
      <protection/>
    </xf>
    <xf numFmtId="0" fontId="96" fillId="37" borderId="76" xfId="0" applyFont="1" applyFill="1" applyBorder="1" applyAlignment="1" applyProtection="1">
      <alignment horizontal="left" vertical="top" wrapText="1"/>
      <protection/>
    </xf>
    <xf numFmtId="0" fontId="96" fillId="37" borderId="43" xfId="0" applyFont="1" applyFill="1" applyBorder="1" applyAlignment="1" applyProtection="1">
      <alignment horizontal="left" vertical="top" wrapText="1"/>
      <protection/>
    </xf>
    <xf numFmtId="0" fontId="96" fillId="37" borderId="50" xfId="0" applyFont="1" applyFill="1" applyBorder="1" applyAlignment="1" applyProtection="1">
      <alignment horizontal="left" vertical="top" wrapText="1"/>
      <protection/>
    </xf>
    <xf numFmtId="164" fontId="90" fillId="40" borderId="77" xfId="0" applyNumberFormat="1" applyFont="1" applyFill="1" applyBorder="1" applyAlignment="1" applyProtection="1">
      <alignment horizontal="center" vertical="center" wrapText="1"/>
      <protection/>
    </xf>
    <xf numFmtId="164" fontId="90" fillId="40" borderId="78" xfId="0" applyNumberFormat="1" applyFont="1" applyFill="1" applyBorder="1" applyAlignment="1" applyProtection="1">
      <alignment horizontal="center" vertical="center" wrapText="1"/>
      <protection/>
    </xf>
    <xf numFmtId="164" fontId="90" fillId="40" borderId="40" xfId="0" applyNumberFormat="1" applyFont="1" applyFill="1" applyBorder="1" applyAlignment="1" applyProtection="1">
      <alignment horizontal="center" vertical="center" wrapText="1"/>
      <protection/>
    </xf>
    <xf numFmtId="164" fontId="90" fillId="40" borderId="72" xfId="0" applyNumberFormat="1" applyFont="1" applyFill="1" applyBorder="1" applyAlignment="1" applyProtection="1">
      <alignment horizontal="center" vertical="center" wrapText="1"/>
      <protection/>
    </xf>
    <xf numFmtId="0" fontId="96" fillId="37" borderId="76" xfId="0" applyFont="1" applyFill="1" applyBorder="1" applyAlignment="1" applyProtection="1">
      <alignment horizontal="left" vertical="center" wrapText="1"/>
      <protection/>
    </xf>
    <xf numFmtId="0" fontId="96" fillId="37" borderId="43" xfId="0" applyFont="1" applyFill="1" applyBorder="1" applyAlignment="1" applyProtection="1">
      <alignment horizontal="left" vertical="center" wrapText="1"/>
      <protection/>
    </xf>
    <xf numFmtId="0" fontId="96" fillId="37" borderId="50" xfId="0" applyFont="1" applyFill="1" applyBorder="1" applyAlignment="1" applyProtection="1">
      <alignment horizontal="left" vertical="center" wrapText="1"/>
      <protection/>
    </xf>
    <xf numFmtId="0" fontId="89" fillId="35" borderId="79" xfId="0" applyFont="1" applyFill="1" applyBorder="1" applyAlignment="1" applyProtection="1">
      <alignment horizontal="center" vertical="center" wrapText="1"/>
      <protection/>
    </xf>
    <xf numFmtId="0" fontId="89" fillId="35" borderId="80" xfId="0" applyFont="1" applyFill="1" applyBorder="1" applyAlignment="1" applyProtection="1">
      <alignment horizontal="center" vertical="center" wrapText="1"/>
      <protection/>
    </xf>
    <xf numFmtId="0" fontId="89" fillId="35" borderId="81" xfId="0" applyFont="1" applyFill="1" applyBorder="1" applyAlignment="1" applyProtection="1">
      <alignment horizontal="center" vertical="center" wrapText="1"/>
      <protection/>
    </xf>
    <xf numFmtId="0" fontId="86" fillId="39" borderId="82" xfId="0" applyFont="1" applyFill="1" applyBorder="1" applyAlignment="1" applyProtection="1">
      <alignment horizontal="center" vertical="center" wrapText="1"/>
      <protection/>
    </xf>
    <xf numFmtId="0" fontId="86" fillId="39" borderId="37" xfId="0" applyFont="1" applyFill="1" applyBorder="1" applyAlignment="1" applyProtection="1">
      <alignment horizontal="center" vertical="center" wrapText="1"/>
      <protection/>
    </xf>
    <xf numFmtId="0" fontId="89" fillId="15" borderId="49" xfId="0" applyFont="1" applyFill="1" applyBorder="1" applyAlignment="1" applyProtection="1">
      <alignment horizontal="center" vertical="center" wrapText="1"/>
      <protection/>
    </xf>
    <xf numFmtId="0" fontId="86" fillId="39" borderId="49" xfId="0" applyFont="1" applyFill="1" applyBorder="1" applyAlignment="1" applyProtection="1">
      <alignment horizontal="center" vertical="center" wrapText="1"/>
      <protection/>
    </xf>
    <xf numFmtId="0" fontId="86" fillId="39" borderId="30" xfId="0" applyFont="1" applyFill="1" applyBorder="1" applyAlignment="1" applyProtection="1">
      <alignment horizontal="center" vertical="center" wrapText="1"/>
      <protection/>
    </xf>
    <xf numFmtId="0" fontId="86" fillId="15" borderId="49" xfId="0" applyFont="1" applyFill="1" applyBorder="1" applyAlignment="1" applyProtection="1">
      <alignment horizontal="center" vertical="center" wrapText="1"/>
      <protection/>
    </xf>
    <xf numFmtId="0" fontId="86" fillId="15" borderId="30" xfId="0" applyFont="1" applyFill="1" applyBorder="1" applyAlignment="1" applyProtection="1">
      <alignment horizontal="center" vertical="center" wrapText="1"/>
      <protection/>
    </xf>
    <xf numFmtId="0" fontId="89" fillId="38" borderId="83" xfId="0" applyFont="1" applyFill="1" applyBorder="1" applyAlignment="1" applyProtection="1">
      <alignment horizontal="center" vertical="center" wrapText="1"/>
      <protection/>
    </xf>
    <xf numFmtId="0" fontId="89" fillId="38" borderId="84" xfId="0" applyFont="1" applyFill="1" applyBorder="1" applyAlignment="1" applyProtection="1">
      <alignment horizontal="center" vertical="center" wrapText="1"/>
      <protection/>
    </xf>
    <xf numFmtId="0" fontId="89" fillId="38" borderId="85" xfId="0" applyFont="1" applyFill="1" applyBorder="1" applyAlignment="1" applyProtection="1">
      <alignment horizontal="center" vertical="center" wrapText="1"/>
      <protection/>
    </xf>
    <xf numFmtId="0" fontId="3" fillId="39" borderId="76" xfId="0" applyFont="1" applyFill="1" applyBorder="1" applyAlignment="1" applyProtection="1">
      <alignment horizontal="center" vertical="center" wrapText="1"/>
      <protection/>
    </xf>
    <xf numFmtId="0" fontId="3" fillId="39" borderId="43" xfId="0" applyFont="1" applyFill="1" applyBorder="1" applyAlignment="1" applyProtection="1">
      <alignment horizontal="center" vertical="center" wrapText="1"/>
      <protection/>
    </xf>
    <xf numFmtId="0" fontId="3" fillId="39" borderId="50" xfId="0" applyFont="1" applyFill="1" applyBorder="1" applyAlignment="1" applyProtection="1">
      <alignment horizontal="center" vertical="center" wrapText="1"/>
      <protection/>
    </xf>
    <xf numFmtId="0" fontId="86" fillId="15" borderId="86" xfId="0" applyFont="1" applyFill="1" applyBorder="1" applyAlignment="1" applyProtection="1">
      <alignment horizontal="center" vertical="center" wrapText="1"/>
      <protection/>
    </xf>
    <xf numFmtId="0" fontId="86" fillId="15" borderId="87" xfId="0" applyFont="1" applyFill="1" applyBorder="1" applyAlignment="1" applyProtection="1">
      <alignment horizontal="center" vertical="center" wrapText="1"/>
      <protection/>
    </xf>
    <xf numFmtId="0" fontId="89" fillId="36" borderId="79" xfId="0" applyFont="1" applyFill="1" applyBorder="1" applyAlignment="1" applyProtection="1">
      <alignment horizontal="center" vertical="center" wrapText="1"/>
      <protection/>
    </xf>
    <xf numFmtId="0" fontId="89" fillId="36" borderId="80" xfId="0" applyFont="1" applyFill="1" applyBorder="1" applyAlignment="1" applyProtection="1">
      <alignment horizontal="center" vertical="center" wrapText="1"/>
      <protection/>
    </xf>
    <xf numFmtId="0" fontId="89" fillId="36" borderId="81" xfId="0" applyFont="1" applyFill="1" applyBorder="1" applyAlignment="1" applyProtection="1">
      <alignment horizontal="center" vertical="center" wrapText="1"/>
      <protection/>
    </xf>
    <xf numFmtId="0" fontId="86" fillId="15" borderId="88" xfId="0" applyFont="1" applyFill="1" applyBorder="1" applyAlignment="1" applyProtection="1">
      <alignment horizontal="center" vertical="center" wrapText="1"/>
      <protection/>
    </xf>
    <xf numFmtId="0" fontId="86" fillId="15" borderId="77" xfId="0" applyFont="1" applyFill="1" applyBorder="1" applyAlignment="1" applyProtection="1">
      <alignment horizontal="center" vertical="center" wrapText="1"/>
      <protection/>
    </xf>
    <xf numFmtId="0" fontId="86" fillId="15" borderId="89" xfId="0" applyFont="1" applyFill="1" applyBorder="1" applyAlignment="1" applyProtection="1">
      <alignment horizontal="center" vertical="center" wrapText="1"/>
      <protection/>
    </xf>
    <xf numFmtId="0" fontId="86" fillId="15" borderId="71" xfId="0" applyFont="1" applyFill="1" applyBorder="1" applyAlignment="1" applyProtection="1">
      <alignment horizontal="center" vertical="center" wrapText="1"/>
      <protection/>
    </xf>
    <xf numFmtId="0" fontId="86" fillId="15" borderId="40" xfId="0" applyFont="1" applyFill="1" applyBorder="1" applyAlignment="1" applyProtection="1">
      <alignment horizontal="center" vertical="center" wrapText="1"/>
      <protection/>
    </xf>
    <xf numFmtId="0" fontId="86" fillId="15" borderId="67" xfId="0" applyFont="1" applyFill="1" applyBorder="1" applyAlignment="1" applyProtection="1">
      <alignment horizontal="center" vertical="center" wrapText="1"/>
      <protection/>
    </xf>
    <xf numFmtId="164" fontId="82" fillId="41" borderId="70" xfId="0" applyNumberFormat="1" applyFont="1" applyFill="1" applyBorder="1" applyAlignment="1" applyProtection="1">
      <alignment horizontal="center" vertical="center"/>
      <protection/>
    </xf>
    <xf numFmtId="164" fontId="82" fillId="41" borderId="0" xfId="0" applyNumberFormat="1" applyFont="1" applyFill="1" applyBorder="1" applyAlignment="1" applyProtection="1">
      <alignment horizontal="center" vertical="center"/>
      <protection/>
    </xf>
    <xf numFmtId="164" fontId="82" fillId="41" borderId="90" xfId="0" applyNumberFormat="1" applyFont="1" applyFill="1" applyBorder="1" applyAlignment="1" applyProtection="1">
      <alignment horizontal="center" vertical="center"/>
      <protection/>
    </xf>
    <xf numFmtId="164" fontId="82" fillId="41" borderId="71" xfId="0" applyNumberFormat="1" applyFont="1" applyFill="1" applyBorder="1" applyAlignment="1" applyProtection="1">
      <alignment horizontal="center" vertical="center"/>
      <protection/>
    </xf>
    <xf numFmtId="164" fontId="82" fillId="41" borderId="72" xfId="0" applyNumberFormat="1" applyFont="1" applyFill="1" applyBorder="1" applyAlignment="1" applyProtection="1">
      <alignment horizontal="center" vertical="center"/>
      <protection/>
    </xf>
    <xf numFmtId="164" fontId="90" fillId="40" borderId="91" xfId="0" applyNumberFormat="1" applyFont="1" applyFill="1" applyBorder="1" applyAlignment="1" applyProtection="1">
      <alignment horizontal="center" vertical="center" wrapText="1"/>
      <protection/>
    </xf>
    <xf numFmtId="164" fontId="90" fillId="40" borderId="92" xfId="0" applyNumberFormat="1" applyFont="1" applyFill="1" applyBorder="1" applyAlignment="1" applyProtection="1">
      <alignment horizontal="center" vertical="center" wrapText="1"/>
      <protection/>
    </xf>
    <xf numFmtId="164" fontId="82" fillId="41" borderId="45" xfId="0" applyNumberFormat="1" applyFont="1" applyFill="1" applyBorder="1" applyAlignment="1" applyProtection="1">
      <alignment horizontal="center" vertical="center"/>
      <protection/>
    </xf>
    <xf numFmtId="0" fontId="96" fillId="37" borderId="36" xfId="0" applyFont="1" applyFill="1" applyBorder="1" applyAlignment="1" applyProtection="1">
      <alignment horizontal="center" vertical="center" wrapText="1"/>
      <protection/>
    </xf>
    <xf numFmtId="0" fontId="96" fillId="37" borderId="50" xfId="0" applyFont="1" applyFill="1" applyBorder="1" applyAlignment="1" applyProtection="1">
      <alignment horizontal="center" vertical="center" wrapText="1"/>
      <protection/>
    </xf>
    <xf numFmtId="0" fontId="96" fillId="37" borderId="93" xfId="0" applyFont="1" applyFill="1" applyBorder="1" applyAlignment="1" applyProtection="1">
      <alignment horizontal="left" vertical="center" wrapText="1"/>
      <protection/>
    </xf>
    <xf numFmtId="0" fontId="96" fillId="37" borderId="92" xfId="0" applyFont="1" applyFill="1" applyBorder="1" applyAlignment="1" applyProtection="1">
      <alignment horizontal="left" vertical="center" wrapText="1"/>
      <protection/>
    </xf>
    <xf numFmtId="0" fontId="86" fillId="39" borderId="10" xfId="0" applyFont="1" applyFill="1" applyBorder="1" applyAlignment="1" applyProtection="1">
      <alignment horizontal="center" vertical="center" wrapText="1"/>
      <protection/>
    </xf>
    <xf numFmtId="0" fontId="86" fillId="39" borderId="11" xfId="0" applyFont="1" applyFill="1" applyBorder="1" applyAlignment="1" applyProtection="1">
      <alignment horizontal="center" vertical="center" wrapText="1"/>
      <protection/>
    </xf>
    <xf numFmtId="0" fontId="86" fillId="39" borderId="14" xfId="0" applyFont="1" applyFill="1" applyBorder="1" applyAlignment="1" applyProtection="1">
      <alignment horizontal="center" vertical="center" wrapText="1"/>
      <protection/>
    </xf>
    <xf numFmtId="0" fontId="86" fillId="39" borderId="22" xfId="0" applyFont="1" applyFill="1" applyBorder="1" applyAlignment="1" applyProtection="1">
      <alignment horizontal="center" vertical="center" wrapText="1"/>
      <protection/>
    </xf>
    <xf numFmtId="0" fontId="86" fillId="39" borderId="15" xfId="0" applyFont="1" applyFill="1" applyBorder="1" applyAlignment="1" applyProtection="1">
      <alignment horizontal="center" vertical="center" wrapText="1"/>
      <protection/>
    </xf>
    <xf numFmtId="0" fontId="87" fillId="33" borderId="10" xfId="0" applyFont="1" applyFill="1" applyBorder="1" applyAlignment="1" applyProtection="1">
      <alignment horizontal="left" vertical="top" wrapText="1"/>
      <protection locked="0"/>
    </xf>
    <xf numFmtId="0" fontId="87" fillId="33" borderId="11" xfId="0" applyFont="1" applyFill="1" applyBorder="1" applyAlignment="1" applyProtection="1">
      <alignment horizontal="left" vertical="top" wrapText="1"/>
      <protection locked="0"/>
    </xf>
    <xf numFmtId="164" fontId="2" fillId="33" borderId="15" xfId="0" applyNumberFormat="1" applyFont="1" applyFill="1" applyBorder="1" applyAlignment="1" applyProtection="1">
      <alignment horizontal="center" vertical="center" wrapText="1"/>
      <protection locked="0"/>
    </xf>
    <xf numFmtId="0" fontId="87" fillId="33" borderId="14" xfId="0" applyFont="1" applyFill="1" applyBorder="1" applyAlignment="1" applyProtection="1">
      <alignment horizontal="left" vertical="top" wrapText="1"/>
      <protection locked="0"/>
    </xf>
    <xf numFmtId="0" fontId="87" fillId="43" borderId="22" xfId="0" applyFont="1" applyFill="1" applyBorder="1" applyAlignment="1" applyProtection="1">
      <alignment horizontal="center" vertical="center" wrapText="1"/>
      <protection/>
    </xf>
    <xf numFmtId="0" fontId="87" fillId="43" borderId="23" xfId="0" applyFont="1" applyFill="1" applyBorder="1" applyAlignment="1" applyProtection="1">
      <alignment horizontal="center" vertical="center" wrapText="1"/>
      <protection/>
    </xf>
    <xf numFmtId="0" fontId="87" fillId="43" borderId="24" xfId="0" applyFont="1" applyFill="1" applyBorder="1" applyAlignment="1" applyProtection="1">
      <alignment horizontal="center" vertical="center" wrapText="1"/>
      <protection/>
    </xf>
    <xf numFmtId="164" fontId="3" fillId="35" borderId="15" xfId="0" applyNumberFormat="1" applyFont="1" applyFill="1" applyBorder="1" applyAlignment="1" applyProtection="1">
      <alignment horizontal="center" vertical="center" wrapText="1"/>
      <protection/>
    </xf>
    <xf numFmtId="0" fontId="84" fillId="43" borderId="22" xfId="0" applyFont="1" applyFill="1" applyBorder="1" applyAlignment="1" applyProtection="1">
      <alignment horizontal="center" vertical="center" wrapText="1"/>
      <protection/>
    </xf>
    <xf numFmtId="0" fontId="84" fillId="43" borderId="23" xfId="0" applyFont="1" applyFill="1" applyBorder="1" applyAlignment="1" applyProtection="1">
      <alignment horizontal="center" vertical="center" wrapText="1"/>
      <protection/>
    </xf>
    <xf numFmtId="0" fontId="84" fillId="43" borderId="24" xfId="0" applyFont="1" applyFill="1" applyBorder="1" applyAlignment="1" applyProtection="1">
      <alignment horizontal="center" vertical="center" wrapText="1"/>
      <protection/>
    </xf>
    <xf numFmtId="0" fontId="87" fillId="43" borderId="16" xfId="0" applyFont="1" applyFill="1" applyBorder="1" applyAlignment="1" applyProtection="1">
      <alignment horizontal="center" vertical="center" wrapText="1"/>
      <protection/>
    </xf>
    <xf numFmtId="0" fontId="87" fillId="43" borderId="17" xfId="0" applyFont="1" applyFill="1" applyBorder="1" applyAlignment="1" applyProtection="1">
      <alignment horizontal="center" vertical="center" wrapText="1"/>
      <protection/>
    </xf>
    <xf numFmtId="0" fontId="87" fillId="43" borderId="18" xfId="0" applyFont="1" applyFill="1" applyBorder="1" applyAlignment="1" applyProtection="1">
      <alignment horizontal="center" vertical="center" wrapText="1"/>
      <protection/>
    </xf>
    <xf numFmtId="164" fontId="3" fillId="39" borderId="15" xfId="0" applyNumberFormat="1" applyFont="1" applyFill="1" applyBorder="1" applyAlignment="1" applyProtection="1">
      <alignment horizontal="center" vertical="center" wrapText="1"/>
      <protection/>
    </xf>
    <xf numFmtId="0" fontId="84" fillId="43" borderId="16" xfId="0" applyFont="1" applyFill="1" applyBorder="1" applyAlignment="1" applyProtection="1">
      <alignment horizontal="center" vertical="center" wrapText="1"/>
      <protection/>
    </xf>
    <xf numFmtId="0" fontId="84" fillId="43" borderId="17" xfId="0" applyFont="1" applyFill="1" applyBorder="1" applyAlignment="1" applyProtection="1">
      <alignment horizontal="center" vertical="center" wrapText="1"/>
      <protection/>
    </xf>
    <xf numFmtId="0" fontId="84" fillId="43" borderId="18"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9">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xdr:row>
      <xdr:rowOff>266700</xdr:rowOff>
    </xdr:from>
    <xdr:to>
      <xdr:col>2</xdr:col>
      <xdr:colOff>1504950</xdr:colOff>
      <xdr:row>3</xdr:row>
      <xdr:rowOff>171450</xdr:rowOff>
    </xdr:to>
    <xdr:pic>
      <xdr:nvPicPr>
        <xdr:cNvPr id="1" name="Imagen 6"/>
        <xdr:cNvPicPr preferRelativeResize="1">
          <a:picLocks noChangeAspect="1"/>
        </xdr:cNvPicPr>
      </xdr:nvPicPr>
      <xdr:blipFill>
        <a:blip r:embed="rId1"/>
        <a:stretch>
          <a:fillRect/>
        </a:stretch>
      </xdr:blipFill>
      <xdr:spPr>
        <a:xfrm>
          <a:off x="733425" y="647700"/>
          <a:ext cx="1419225" cy="533400"/>
        </a:xfrm>
        <a:prstGeom prst="rect">
          <a:avLst/>
        </a:prstGeom>
        <a:noFill/>
        <a:ln w="9525" cmpd="sng">
          <a:noFill/>
        </a:ln>
      </xdr:spPr>
    </xdr:pic>
    <xdr:clientData/>
  </xdr:twoCellAnchor>
  <xdr:twoCellAnchor editAs="oneCell">
    <xdr:from>
      <xdr:col>7</xdr:col>
      <xdr:colOff>1476375</xdr:colOff>
      <xdr:row>1</xdr:row>
      <xdr:rowOff>19050</xdr:rowOff>
    </xdr:from>
    <xdr:to>
      <xdr:col>8</xdr:col>
      <xdr:colOff>1381125</xdr:colOff>
      <xdr:row>3</xdr:row>
      <xdr:rowOff>247650</xdr:rowOff>
    </xdr:to>
    <xdr:pic>
      <xdr:nvPicPr>
        <xdr:cNvPr id="2" name="Picture 1"/>
        <xdr:cNvPicPr preferRelativeResize="1">
          <a:picLocks noChangeAspect="1"/>
        </xdr:cNvPicPr>
      </xdr:nvPicPr>
      <xdr:blipFill>
        <a:blip r:embed="rId2"/>
        <a:stretch>
          <a:fillRect/>
        </a:stretch>
      </xdr:blipFill>
      <xdr:spPr>
        <a:xfrm>
          <a:off x="9886950" y="400050"/>
          <a:ext cx="14573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20</xdr:row>
      <xdr:rowOff>219075</xdr:rowOff>
    </xdr:from>
    <xdr:to>
      <xdr:col>3</xdr:col>
      <xdr:colOff>828675</xdr:colOff>
      <xdr:row>22</xdr:row>
      <xdr:rowOff>133350</xdr:rowOff>
    </xdr:to>
    <xdr:pic>
      <xdr:nvPicPr>
        <xdr:cNvPr id="1" name="Imagen 6"/>
        <xdr:cNvPicPr preferRelativeResize="1">
          <a:picLocks noChangeAspect="1"/>
        </xdr:cNvPicPr>
      </xdr:nvPicPr>
      <xdr:blipFill>
        <a:blip r:embed="rId1"/>
        <a:stretch>
          <a:fillRect/>
        </a:stretch>
      </xdr:blipFill>
      <xdr:spPr>
        <a:xfrm>
          <a:off x="838200" y="219075"/>
          <a:ext cx="1428750" cy="542925"/>
        </a:xfrm>
        <a:prstGeom prst="rect">
          <a:avLst/>
        </a:prstGeom>
        <a:noFill/>
        <a:ln w="9525" cmpd="sng">
          <a:noFill/>
        </a:ln>
      </xdr:spPr>
    </xdr:pic>
    <xdr:clientData/>
  </xdr:twoCellAnchor>
  <xdr:twoCellAnchor editAs="oneCell">
    <xdr:from>
      <xdr:col>12</xdr:col>
      <xdr:colOff>266700</xdr:colOff>
      <xdr:row>20</xdr:row>
      <xdr:rowOff>38100</xdr:rowOff>
    </xdr:from>
    <xdr:to>
      <xdr:col>12</xdr:col>
      <xdr:colOff>1724025</xdr:colOff>
      <xdr:row>22</xdr:row>
      <xdr:rowOff>266700</xdr:rowOff>
    </xdr:to>
    <xdr:pic>
      <xdr:nvPicPr>
        <xdr:cNvPr id="2" name="Picture 3"/>
        <xdr:cNvPicPr preferRelativeResize="1">
          <a:picLocks noChangeAspect="1"/>
        </xdr:cNvPicPr>
      </xdr:nvPicPr>
      <xdr:blipFill>
        <a:blip r:embed="rId2"/>
        <a:stretch>
          <a:fillRect/>
        </a:stretch>
      </xdr:blipFill>
      <xdr:spPr>
        <a:xfrm>
          <a:off x="10353675" y="38100"/>
          <a:ext cx="14573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27</xdr:row>
      <xdr:rowOff>219075</xdr:rowOff>
    </xdr:from>
    <xdr:to>
      <xdr:col>3</xdr:col>
      <xdr:colOff>552450</xdr:colOff>
      <xdr:row>29</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10</xdr:col>
      <xdr:colOff>695325</xdr:colOff>
      <xdr:row>27</xdr:row>
      <xdr:rowOff>9525</xdr:rowOff>
    </xdr:from>
    <xdr:to>
      <xdr:col>12</xdr:col>
      <xdr:colOff>0</xdr:colOff>
      <xdr:row>29</xdr:row>
      <xdr:rowOff>228600</xdr:rowOff>
    </xdr:to>
    <xdr:pic>
      <xdr:nvPicPr>
        <xdr:cNvPr id="2" name="Picture 3"/>
        <xdr:cNvPicPr preferRelativeResize="1">
          <a:picLocks noChangeAspect="1"/>
        </xdr:cNvPicPr>
      </xdr:nvPicPr>
      <xdr:blipFill>
        <a:blip r:embed="rId2"/>
        <a:stretch>
          <a:fillRect/>
        </a:stretch>
      </xdr:blipFill>
      <xdr:spPr>
        <a:xfrm>
          <a:off x="9953625" y="390525"/>
          <a:ext cx="14573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33</xdr:row>
      <xdr:rowOff>219075</xdr:rowOff>
    </xdr:from>
    <xdr:to>
      <xdr:col>3</xdr:col>
      <xdr:colOff>552450</xdr:colOff>
      <xdr:row>35</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10</xdr:col>
      <xdr:colOff>704850</xdr:colOff>
      <xdr:row>0</xdr:row>
      <xdr:rowOff>371475</xdr:rowOff>
    </xdr:from>
    <xdr:to>
      <xdr:col>12</xdr:col>
      <xdr:colOff>9525</xdr:colOff>
      <xdr:row>35</xdr:row>
      <xdr:rowOff>219075</xdr:rowOff>
    </xdr:to>
    <xdr:pic>
      <xdr:nvPicPr>
        <xdr:cNvPr id="2" name="Picture 3"/>
        <xdr:cNvPicPr preferRelativeResize="1">
          <a:picLocks noChangeAspect="1"/>
        </xdr:cNvPicPr>
      </xdr:nvPicPr>
      <xdr:blipFill>
        <a:blip r:embed="rId2"/>
        <a:stretch>
          <a:fillRect/>
        </a:stretch>
      </xdr:blipFill>
      <xdr:spPr>
        <a:xfrm>
          <a:off x="9963150" y="371475"/>
          <a:ext cx="14573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25</xdr:row>
      <xdr:rowOff>219075</xdr:rowOff>
    </xdr:from>
    <xdr:to>
      <xdr:col>3</xdr:col>
      <xdr:colOff>552450</xdr:colOff>
      <xdr:row>27</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10</xdr:col>
      <xdr:colOff>695325</xdr:colOff>
      <xdr:row>0</xdr:row>
      <xdr:rowOff>361950</xdr:rowOff>
    </xdr:from>
    <xdr:to>
      <xdr:col>12</xdr:col>
      <xdr:colOff>0</xdr:colOff>
      <xdr:row>27</xdr:row>
      <xdr:rowOff>190500</xdr:rowOff>
    </xdr:to>
    <xdr:pic>
      <xdr:nvPicPr>
        <xdr:cNvPr id="2" name="Picture 3"/>
        <xdr:cNvPicPr preferRelativeResize="1">
          <a:picLocks noChangeAspect="1"/>
        </xdr:cNvPicPr>
      </xdr:nvPicPr>
      <xdr:blipFill>
        <a:blip r:embed="rId2"/>
        <a:stretch>
          <a:fillRect/>
        </a:stretch>
      </xdr:blipFill>
      <xdr:spPr>
        <a:xfrm>
          <a:off x="9953625" y="361950"/>
          <a:ext cx="145732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25</xdr:row>
      <xdr:rowOff>219075</xdr:rowOff>
    </xdr:from>
    <xdr:to>
      <xdr:col>3</xdr:col>
      <xdr:colOff>714375</xdr:colOff>
      <xdr:row>27</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12</xdr:col>
      <xdr:colOff>304800</xdr:colOff>
      <xdr:row>0</xdr:row>
      <xdr:rowOff>361950</xdr:rowOff>
    </xdr:from>
    <xdr:to>
      <xdr:col>13</xdr:col>
      <xdr:colOff>695325</xdr:colOff>
      <xdr:row>27</xdr:row>
      <xdr:rowOff>209550</xdr:rowOff>
    </xdr:to>
    <xdr:pic>
      <xdr:nvPicPr>
        <xdr:cNvPr id="2" name="Picture 3"/>
        <xdr:cNvPicPr preferRelativeResize="1">
          <a:picLocks noChangeAspect="1"/>
        </xdr:cNvPicPr>
      </xdr:nvPicPr>
      <xdr:blipFill>
        <a:blip r:embed="rId2"/>
        <a:stretch>
          <a:fillRect/>
        </a:stretch>
      </xdr:blipFill>
      <xdr:spPr>
        <a:xfrm>
          <a:off x="10096500" y="361950"/>
          <a:ext cx="14668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astorga\Contacts\Downloads\anexo_1_formulario_solicitud_personas_juridicas_190916%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1.Datos_Básicos"/>
      <sheetName val="2.Información_Entidad"/>
      <sheetName val="3.Impacto_Proyecto"/>
      <sheetName val="4.Características_Proyecto"/>
      <sheetName val="5.Presupuesto_Financiación"/>
      <sheetName val="DatosBásicos_S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49"/>
  <sheetViews>
    <sheetView showGridLines="0" zoomScale="85" zoomScaleNormal="85" zoomScalePageLayoutView="0" workbookViewId="0" topLeftCell="A1">
      <selection activeCell="C39" sqref="C39:I39"/>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272" t="s">
        <v>254</v>
      </c>
      <c r="C2" s="272"/>
      <c r="D2" s="272"/>
      <c r="E2" s="272"/>
      <c r="F2" s="272"/>
      <c r="G2" s="272"/>
      <c r="H2" s="272"/>
      <c r="I2" s="228"/>
      <c r="J2" s="228"/>
      <c r="L2" s="57"/>
      <c r="M2" s="12"/>
      <c r="N2" s="17"/>
      <c r="O2" s="17"/>
      <c r="P2" s="12"/>
    </row>
    <row r="3" spans="2:20" ht="24.75" customHeight="1">
      <c r="B3" s="272"/>
      <c r="C3" s="272"/>
      <c r="D3" s="272"/>
      <c r="E3" s="272"/>
      <c r="F3" s="272"/>
      <c r="G3" s="272"/>
      <c r="H3" s="272"/>
      <c r="I3" s="228"/>
      <c r="J3" s="228"/>
      <c r="L3" s="57"/>
      <c r="M3" s="12"/>
      <c r="N3" s="12"/>
      <c r="O3" s="12"/>
      <c r="P3" s="12"/>
      <c r="Q3" s="251"/>
      <c r="R3" s="252"/>
      <c r="S3" s="5"/>
      <c r="T3" s="5"/>
    </row>
    <row r="4" spans="2:20" ht="24.75" customHeight="1">
      <c r="B4" s="272"/>
      <c r="C4" s="272"/>
      <c r="D4" s="272"/>
      <c r="E4" s="272"/>
      <c r="F4" s="272"/>
      <c r="G4" s="272"/>
      <c r="H4" s="272"/>
      <c r="I4" s="228"/>
      <c r="J4" s="228"/>
      <c r="K4" s="9"/>
      <c r="L4" s="57"/>
      <c r="M4" s="12"/>
      <c r="N4" s="12"/>
      <c r="O4" s="12"/>
      <c r="P4" s="12"/>
      <c r="Q4" s="251"/>
      <c r="R4" s="252"/>
      <c r="S4" s="5"/>
      <c r="T4" s="5"/>
    </row>
    <row r="5" spans="12:20" ht="15">
      <c r="L5" s="3"/>
      <c r="M5" s="3"/>
      <c r="N5" s="3"/>
      <c r="O5" s="3"/>
      <c r="P5" s="3"/>
      <c r="Q5" s="5"/>
      <c r="R5" s="5"/>
      <c r="S5" s="5"/>
      <c r="T5" s="5"/>
    </row>
    <row r="6" spans="10:20" ht="18">
      <c r="J6" s="90"/>
      <c r="L6" s="3"/>
      <c r="M6" s="3"/>
      <c r="N6" s="3"/>
      <c r="O6" s="3"/>
      <c r="P6" s="3"/>
      <c r="Q6" s="3"/>
      <c r="R6" s="5"/>
      <c r="S6" s="5"/>
      <c r="T6" s="5"/>
    </row>
    <row r="7" spans="2:20" ht="15" customHeight="1">
      <c r="B7" s="10"/>
      <c r="C7" s="260" t="s">
        <v>0</v>
      </c>
      <c r="D7" s="261"/>
      <c r="E7" s="261"/>
      <c r="F7" s="261"/>
      <c r="G7" s="261"/>
      <c r="H7" s="261"/>
      <c r="I7" s="262"/>
      <c r="J7" s="90"/>
      <c r="K7" s="90"/>
      <c r="L7" s="253"/>
      <c r="M7" s="253"/>
      <c r="N7" s="253"/>
      <c r="O7" s="253"/>
      <c r="P7" s="162"/>
      <c r="Q7" s="253"/>
      <c r="R7" s="254"/>
      <c r="S7" s="254"/>
      <c r="T7" s="254"/>
    </row>
    <row r="8" spans="3:20" s="10" customFormat="1" ht="18.75" customHeight="1">
      <c r="C8" s="263"/>
      <c r="D8" s="264"/>
      <c r="E8" s="264"/>
      <c r="F8" s="264"/>
      <c r="G8" s="264"/>
      <c r="H8" s="264"/>
      <c r="I8" s="265"/>
      <c r="J8" s="90"/>
      <c r="K8" s="90"/>
      <c r="L8" s="253"/>
      <c r="M8" s="253"/>
      <c r="N8" s="253"/>
      <c r="O8" s="253"/>
      <c r="P8" s="162"/>
      <c r="Q8" s="253"/>
      <c r="R8" s="254"/>
      <c r="S8" s="254"/>
      <c r="T8" s="254"/>
    </row>
    <row r="9" spans="4:16" s="10" customFormat="1" ht="18.75" customHeight="1">
      <c r="D9" s="90"/>
      <c r="E9" s="90"/>
      <c r="F9" s="90"/>
      <c r="G9" s="90"/>
      <c r="H9" s="90"/>
      <c r="I9" s="90"/>
      <c r="J9" s="90"/>
      <c r="K9" s="90"/>
      <c r="P9" s="163"/>
    </row>
    <row r="10" spans="4:16" s="10" customFormat="1" ht="18.75" customHeight="1" hidden="1">
      <c r="D10" s="90"/>
      <c r="E10" s="90"/>
      <c r="F10" s="90"/>
      <c r="G10" s="90"/>
      <c r="H10" s="90"/>
      <c r="I10" s="90"/>
      <c r="J10" s="90"/>
      <c r="K10" s="90"/>
      <c r="P10" s="163"/>
    </row>
    <row r="11" spans="5:16" s="10" customFormat="1" ht="18.75" customHeight="1" hidden="1">
      <c r="E11" s="57" t="s">
        <v>1</v>
      </c>
      <c r="F11" s="258">
        <v>0</v>
      </c>
      <c r="G11" s="258"/>
      <c r="H11" s="90"/>
      <c r="I11" s="90"/>
      <c r="J11" s="90"/>
      <c r="K11" s="90"/>
      <c r="P11" s="163"/>
    </row>
    <row r="12" spans="5:16" s="10" customFormat="1" ht="18.75" customHeight="1" hidden="1">
      <c r="E12" s="57"/>
      <c r="F12" s="12"/>
      <c r="G12" s="90"/>
      <c r="H12" s="90"/>
      <c r="I12" s="90"/>
      <c r="J12" s="90"/>
      <c r="K12" s="90"/>
      <c r="P12" s="163"/>
    </row>
    <row r="13" spans="4:16" s="10" customFormat="1" ht="18.75" customHeight="1" hidden="1">
      <c r="D13" s="90"/>
      <c r="E13" s="57" t="s">
        <v>2</v>
      </c>
      <c r="F13" s="259">
        <v>0</v>
      </c>
      <c r="G13" s="259"/>
      <c r="H13" s="90"/>
      <c r="I13" s="90"/>
      <c r="J13" s="90"/>
      <c r="K13" s="90"/>
      <c r="P13" s="163"/>
    </row>
    <row r="14" spans="4:16" s="10" customFormat="1" ht="18.75" customHeight="1" hidden="1">
      <c r="D14" s="90"/>
      <c r="E14" s="57"/>
      <c r="F14" s="12"/>
      <c r="G14" s="90"/>
      <c r="H14" s="90"/>
      <c r="I14" s="90"/>
      <c r="J14" s="90"/>
      <c r="K14" s="90"/>
      <c r="P14" s="163"/>
    </row>
    <row r="15" spans="4:20" s="10" customFormat="1" ht="18.75" customHeight="1">
      <c r="D15" s="90"/>
      <c r="E15" s="57"/>
      <c r="F15" s="12"/>
      <c r="G15" s="90"/>
      <c r="H15" s="90"/>
      <c r="I15" s="90"/>
      <c r="J15" s="90"/>
      <c r="K15" s="90"/>
      <c r="P15" s="163"/>
      <c r="R15" s="13"/>
      <c r="T15" s="13"/>
    </row>
    <row r="16" spans="3:20" s="10" customFormat="1" ht="18.75" customHeight="1" thickBot="1">
      <c r="C16" s="247" t="s">
        <v>25</v>
      </c>
      <c r="D16" s="247"/>
      <c r="E16" s="247"/>
      <c r="F16" s="247"/>
      <c r="G16" s="247"/>
      <c r="H16" s="247"/>
      <c r="I16" s="247"/>
      <c r="J16" s="90"/>
      <c r="K16" s="90"/>
      <c r="L16" s="90"/>
      <c r="M16" s="90"/>
      <c r="N16" s="90"/>
      <c r="O16" s="90"/>
      <c r="P16" s="90"/>
      <c r="Q16" s="90"/>
      <c r="R16" s="13"/>
      <c r="T16" s="13"/>
    </row>
    <row r="17" spans="3:20" s="10" customFormat="1" ht="25.5" customHeight="1">
      <c r="C17" s="268"/>
      <c r="D17" s="268"/>
      <c r="E17" s="268"/>
      <c r="F17" s="268"/>
      <c r="G17" s="268"/>
      <c r="H17" s="268"/>
      <c r="I17" s="268"/>
      <c r="J17" s="268"/>
      <c r="K17" s="90"/>
      <c r="L17" s="90"/>
      <c r="M17" s="90"/>
      <c r="N17" s="90"/>
      <c r="O17" s="90"/>
      <c r="P17" s="90"/>
      <c r="Q17" s="90"/>
      <c r="R17" s="14"/>
      <c r="S17" s="163"/>
      <c r="T17" s="14"/>
    </row>
    <row r="18" spans="2:20" ht="36" customHeight="1">
      <c r="B18" s="10"/>
      <c r="C18" s="269" t="s">
        <v>184</v>
      </c>
      <c r="D18" s="270"/>
      <c r="E18" s="270"/>
      <c r="F18" s="270"/>
      <c r="G18" s="270"/>
      <c r="H18" s="270"/>
      <c r="I18" s="270"/>
      <c r="J18" s="171"/>
      <c r="K18" s="5"/>
      <c r="L18" s="5"/>
      <c r="M18" s="5"/>
      <c r="N18" s="5"/>
      <c r="O18" s="5"/>
      <c r="P18" s="90"/>
      <c r="Q18" s="5"/>
      <c r="R18" s="2"/>
      <c r="S18" s="82"/>
      <c r="T18" s="82"/>
    </row>
    <row r="19" spans="2:20" s="9" customFormat="1" ht="64.5" customHeight="1">
      <c r="B19" s="10"/>
      <c r="C19" s="248" t="s">
        <v>259</v>
      </c>
      <c r="D19" s="248"/>
      <c r="E19" s="248"/>
      <c r="F19" s="248"/>
      <c r="G19" s="248"/>
      <c r="H19" s="248"/>
      <c r="I19" s="248"/>
      <c r="J19" s="172"/>
      <c r="K19" s="82"/>
      <c r="L19" s="82"/>
      <c r="M19" s="82"/>
      <c r="N19" s="82"/>
      <c r="O19" s="82"/>
      <c r="P19" s="90"/>
      <c r="Q19" s="80"/>
      <c r="R19" s="82"/>
      <c r="S19" s="82"/>
      <c r="T19" s="82"/>
    </row>
    <row r="20" spans="2:20" ht="49.5" customHeight="1">
      <c r="B20" s="10"/>
      <c r="C20" s="271" t="s">
        <v>255</v>
      </c>
      <c r="D20" s="271"/>
      <c r="E20" s="271"/>
      <c r="F20" s="271"/>
      <c r="G20" s="271"/>
      <c r="H20" s="271"/>
      <c r="I20" s="271"/>
      <c r="J20" s="173"/>
      <c r="K20" s="5"/>
      <c r="L20" s="5"/>
      <c r="M20" s="5"/>
      <c r="N20" s="5"/>
      <c r="O20" s="5"/>
      <c r="P20" s="90"/>
      <c r="Q20" s="82"/>
      <c r="R20" s="82"/>
      <c r="S20" s="82"/>
      <c r="T20" s="82"/>
    </row>
    <row r="21" spans="2:20" ht="54.75" customHeight="1">
      <c r="B21" s="10"/>
      <c r="C21" s="249" t="s">
        <v>24</v>
      </c>
      <c r="D21" s="249"/>
      <c r="E21" s="249"/>
      <c r="F21" s="249"/>
      <c r="G21" s="249"/>
      <c r="H21" s="249"/>
      <c r="I21" s="249"/>
      <c r="J21" s="174"/>
      <c r="K21" s="5"/>
      <c r="P21" s="90"/>
      <c r="Q21" s="16"/>
      <c r="R21" s="2"/>
      <c r="S21" s="82"/>
      <c r="T21" s="82"/>
    </row>
    <row r="22" spans="2:20" ht="36" customHeight="1">
      <c r="B22" s="10"/>
      <c r="C22" s="255" t="s">
        <v>185</v>
      </c>
      <c r="D22" s="256"/>
      <c r="E22" s="256"/>
      <c r="F22" s="256"/>
      <c r="G22" s="256"/>
      <c r="H22" s="256"/>
      <c r="I22" s="256"/>
      <c r="J22" s="165"/>
      <c r="K22" s="5"/>
      <c r="P22" s="90"/>
      <c r="Q22" s="16"/>
      <c r="R22" s="2"/>
      <c r="S22" s="82"/>
      <c r="T22" s="82"/>
    </row>
    <row r="23" spans="2:20" ht="84.75" customHeight="1">
      <c r="B23" s="10"/>
      <c r="C23" s="248" t="s">
        <v>256</v>
      </c>
      <c r="D23" s="248"/>
      <c r="E23" s="248"/>
      <c r="F23" s="248"/>
      <c r="G23" s="248"/>
      <c r="H23" s="248"/>
      <c r="I23" s="248"/>
      <c r="J23" s="174"/>
      <c r="K23" s="5"/>
      <c r="P23" s="90"/>
      <c r="Q23" s="16"/>
      <c r="R23" s="2"/>
      <c r="S23" s="82"/>
      <c r="T23" s="82"/>
    </row>
    <row r="24" spans="2:20" ht="64.5" customHeight="1">
      <c r="B24" s="10"/>
      <c r="C24" s="249" t="s">
        <v>216</v>
      </c>
      <c r="D24" s="249"/>
      <c r="E24" s="249"/>
      <c r="F24" s="249"/>
      <c r="G24" s="249"/>
      <c r="H24" s="249"/>
      <c r="I24" s="249"/>
      <c r="J24" s="174"/>
      <c r="L24" s="5"/>
      <c r="M24" s="5"/>
      <c r="N24" s="5"/>
      <c r="O24" s="5"/>
      <c r="P24" s="90"/>
      <c r="Q24" s="5"/>
      <c r="R24" s="2"/>
      <c r="S24" s="82"/>
      <c r="T24" s="82"/>
    </row>
    <row r="25" spans="2:20" ht="90" customHeight="1">
      <c r="B25" s="10"/>
      <c r="C25" s="249" t="s">
        <v>186</v>
      </c>
      <c r="D25" s="250"/>
      <c r="E25" s="250"/>
      <c r="F25" s="250"/>
      <c r="G25" s="250"/>
      <c r="H25" s="250"/>
      <c r="I25" s="250"/>
      <c r="J25" s="174"/>
      <c r="K25" s="5"/>
      <c r="P25" s="90"/>
      <c r="Q25" s="16"/>
      <c r="R25" s="2"/>
      <c r="S25" s="82"/>
      <c r="T25" s="82"/>
    </row>
    <row r="26" spans="2:20" s="5" customFormat="1" ht="54.75" customHeight="1">
      <c r="B26" s="10"/>
      <c r="C26" s="249" t="s">
        <v>29</v>
      </c>
      <c r="D26" s="249"/>
      <c r="E26" s="249"/>
      <c r="F26" s="249"/>
      <c r="G26" s="249"/>
      <c r="H26" s="249"/>
      <c r="I26" s="249"/>
      <c r="J26" s="174"/>
      <c r="P26" s="90"/>
      <c r="Q26" s="16"/>
      <c r="R26" s="2"/>
      <c r="S26" s="82"/>
      <c r="T26" s="82"/>
    </row>
    <row r="27" spans="2:20" ht="69.75" customHeight="1">
      <c r="B27" s="10"/>
      <c r="C27" s="248" t="s">
        <v>130</v>
      </c>
      <c r="D27" s="248"/>
      <c r="E27" s="248"/>
      <c r="F27" s="248"/>
      <c r="G27" s="248"/>
      <c r="H27" s="248"/>
      <c r="I27" s="248"/>
      <c r="J27" s="175"/>
      <c r="L27" s="5"/>
      <c r="M27" s="1"/>
      <c r="N27" s="5"/>
      <c r="O27" s="5"/>
      <c r="P27" s="90"/>
      <c r="Q27" s="5"/>
      <c r="R27" s="2"/>
      <c r="S27" s="82"/>
      <c r="T27" s="82"/>
    </row>
    <row r="28" spans="2:20" ht="49.5" customHeight="1">
      <c r="B28" s="10"/>
      <c r="C28" s="248" t="s">
        <v>116</v>
      </c>
      <c r="D28" s="248"/>
      <c r="E28" s="248"/>
      <c r="F28" s="248"/>
      <c r="G28" s="248"/>
      <c r="H28" s="248"/>
      <c r="I28" s="248"/>
      <c r="J28" s="175"/>
      <c r="L28" s="5"/>
      <c r="M28" s="1"/>
      <c r="N28" s="5"/>
      <c r="O28" s="5"/>
      <c r="P28" s="90"/>
      <c r="Q28" s="5"/>
      <c r="R28" s="2"/>
      <c r="S28" s="82"/>
      <c r="T28" s="82"/>
    </row>
    <row r="29" spans="2:20" ht="64.5" customHeight="1">
      <c r="B29" s="10"/>
      <c r="C29" s="249" t="s">
        <v>342</v>
      </c>
      <c r="D29" s="249"/>
      <c r="E29" s="249"/>
      <c r="F29" s="249"/>
      <c r="G29" s="249"/>
      <c r="H29" s="249"/>
      <c r="I29" s="249"/>
      <c r="J29" s="175"/>
      <c r="L29" s="5"/>
      <c r="M29" s="1"/>
      <c r="N29" s="5"/>
      <c r="O29" s="5"/>
      <c r="P29" s="90"/>
      <c r="Q29" s="5"/>
      <c r="R29" s="2"/>
      <c r="S29" s="82"/>
      <c r="T29" s="82"/>
    </row>
    <row r="30" spans="2:20" ht="60" customHeight="1">
      <c r="B30" s="10"/>
      <c r="C30" s="249" t="s">
        <v>33</v>
      </c>
      <c r="D30" s="249"/>
      <c r="E30" s="249"/>
      <c r="F30" s="249"/>
      <c r="G30" s="249"/>
      <c r="H30" s="249"/>
      <c r="I30" s="249"/>
      <c r="J30" s="2"/>
      <c r="K30" s="5"/>
      <c r="P30" s="90"/>
      <c r="Q30" s="16"/>
      <c r="R30" s="2"/>
      <c r="S30" s="82"/>
      <c r="T30" s="82"/>
    </row>
    <row r="31" spans="2:20" ht="39.75" customHeight="1">
      <c r="B31" s="10"/>
      <c r="C31" s="248" t="s">
        <v>343</v>
      </c>
      <c r="D31" s="248"/>
      <c r="E31" s="248"/>
      <c r="F31" s="248"/>
      <c r="G31" s="248"/>
      <c r="H31" s="248"/>
      <c r="I31" s="248"/>
      <c r="J31" s="174"/>
      <c r="K31" s="5"/>
      <c r="P31" s="90"/>
      <c r="Q31" s="16"/>
      <c r="R31" s="2"/>
      <c r="S31" s="82"/>
      <c r="T31" s="82"/>
    </row>
    <row r="32" spans="2:20" ht="54.75" customHeight="1">
      <c r="B32" s="10"/>
      <c r="C32" s="255" t="s">
        <v>187</v>
      </c>
      <c r="D32" s="266"/>
      <c r="E32" s="266"/>
      <c r="F32" s="266"/>
      <c r="G32" s="266"/>
      <c r="H32" s="266"/>
      <c r="I32" s="266"/>
      <c r="J32" s="2"/>
      <c r="K32" s="5"/>
      <c r="L32" s="5"/>
      <c r="N32" s="5"/>
      <c r="O32" s="5"/>
      <c r="P32" s="90"/>
      <c r="Q32" s="5"/>
      <c r="R32" s="2"/>
      <c r="S32" s="82"/>
      <c r="T32" s="82"/>
    </row>
    <row r="33" spans="2:20" ht="36" customHeight="1">
      <c r="B33" s="10"/>
      <c r="C33" s="248" t="s">
        <v>257</v>
      </c>
      <c r="D33" s="248"/>
      <c r="E33" s="248"/>
      <c r="F33" s="248"/>
      <c r="G33" s="248"/>
      <c r="H33" s="248"/>
      <c r="I33" s="248"/>
      <c r="J33" s="5"/>
      <c r="P33" s="90"/>
      <c r="Q33" s="16"/>
      <c r="R33" s="2"/>
      <c r="S33" s="82"/>
      <c r="T33" s="82"/>
    </row>
    <row r="34" spans="2:20" ht="76.5" customHeight="1">
      <c r="B34" s="10"/>
      <c r="C34" s="267" t="s">
        <v>344</v>
      </c>
      <c r="D34" s="267"/>
      <c r="E34" s="267"/>
      <c r="F34" s="267"/>
      <c r="G34" s="267"/>
      <c r="H34" s="267"/>
      <c r="I34" s="267"/>
      <c r="J34" s="5"/>
      <c r="P34" s="90"/>
      <c r="Q34" s="16"/>
      <c r="R34" s="2"/>
      <c r="S34" s="82"/>
      <c r="T34" s="82"/>
    </row>
    <row r="35" spans="2:20" ht="24" customHeight="1">
      <c r="B35" s="10"/>
      <c r="C35" s="257" t="s">
        <v>345</v>
      </c>
      <c r="D35" s="257"/>
      <c r="E35" s="257"/>
      <c r="F35" s="257"/>
      <c r="G35" s="257"/>
      <c r="H35" s="257"/>
      <c r="I35" s="257"/>
      <c r="J35" s="5"/>
      <c r="P35" s="90"/>
      <c r="Q35" s="16"/>
      <c r="R35" s="2"/>
      <c r="S35" s="82"/>
      <c r="T35" s="82"/>
    </row>
    <row r="36" spans="2:20" ht="38.25" customHeight="1">
      <c r="B36" s="10"/>
      <c r="C36" s="248" t="s">
        <v>346</v>
      </c>
      <c r="D36" s="248"/>
      <c r="E36" s="248"/>
      <c r="F36" s="248"/>
      <c r="G36" s="248"/>
      <c r="H36" s="248"/>
      <c r="I36" s="248"/>
      <c r="J36" s="5"/>
      <c r="K36" s="5"/>
      <c r="L36" s="5"/>
      <c r="N36" s="5"/>
      <c r="O36" s="5"/>
      <c r="P36" s="90"/>
      <c r="Q36" s="82"/>
      <c r="R36" s="82"/>
      <c r="S36" s="82"/>
      <c r="T36" s="82"/>
    </row>
    <row r="37" spans="2:20" ht="54.75" customHeight="1">
      <c r="B37" s="10"/>
      <c r="C37" s="248" t="s">
        <v>347</v>
      </c>
      <c r="D37" s="248"/>
      <c r="E37" s="248"/>
      <c r="F37" s="248"/>
      <c r="G37" s="248"/>
      <c r="H37" s="248"/>
      <c r="I37" s="248"/>
      <c r="J37" s="5"/>
      <c r="K37" s="5"/>
      <c r="L37" s="5"/>
      <c r="M37" s="5"/>
      <c r="N37" s="5"/>
      <c r="O37" s="5"/>
      <c r="P37" s="90"/>
      <c r="Q37" s="5"/>
      <c r="R37" s="2"/>
      <c r="S37" s="82"/>
      <c r="T37" s="82"/>
    </row>
    <row r="38" spans="2:20" ht="41.25" customHeight="1">
      <c r="B38" s="10"/>
      <c r="C38" s="248" t="s">
        <v>348</v>
      </c>
      <c r="D38" s="248"/>
      <c r="E38" s="248"/>
      <c r="F38" s="248"/>
      <c r="G38" s="248"/>
      <c r="H38" s="248"/>
      <c r="I38" s="248"/>
      <c r="J38" s="5"/>
      <c r="K38" s="5"/>
      <c r="L38" s="5"/>
      <c r="M38" s="5"/>
      <c r="P38" s="90"/>
      <c r="Q38" s="16"/>
      <c r="R38" s="2"/>
      <c r="S38" s="82"/>
      <c r="T38" s="82"/>
    </row>
    <row r="39" spans="2:20" ht="75" customHeight="1">
      <c r="B39" s="10"/>
      <c r="C39" s="248" t="s">
        <v>349</v>
      </c>
      <c r="D39" s="248"/>
      <c r="E39" s="248"/>
      <c r="F39" s="248"/>
      <c r="G39" s="248"/>
      <c r="H39" s="248"/>
      <c r="I39" s="248"/>
      <c r="J39" s="5"/>
      <c r="K39" s="5"/>
      <c r="L39" s="5"/>
      <c r="M39" s="5"/>
      <c r="N39" s="5"/>
      <c r="O39" s="5"/>
      <c r="P39" s="90"/>
      <c r="Q39" s="82"/>
      <c r="R39" s="82"/>
      <c r="S39" s="82"/>
      <c r="T39" s="82"/>
    </row>
    <row r="40" spans="2:20" ht="34.5" customHeight="1">
      <c r="B40" s="10"/>
      <c r="C40" s="248" t="s">
        <v>350</v>
      </c>
      <c r="D40" s="248"/>
      <c r="E40" s="248"/>
      <c r="F40" s="248"/>
      <c r="G40" s="248"/>
      <c r="H40" s="248"/>
      <c r="I40" s="248"/>
      <c r="J40" s="5"/>
      <c r="K40" s="5"/>
      <c r="L40" s="5"/>
      <c r="M40" s="5"/>
      <c r="N40" s="5"/>
      <c r="O40" s="5"/>
      <c r="P40" s="90"/>
      <c r="Q40" s="5"/>
      <c r="R40" s="2"/>
      <c r="S40" s="82"/>
      <c r="T40" s="82"/>
    </row>
    <row r="41" spans="2:20" ht="34.5" customHeight="1">
      <c r="B41" s="10"/>
      <c r="C41" s="248" t="s">
        <v>351</v>
      </c>
      <c r="D41" s="248"/>
      <c r="E41" s="248"/>
      <c r="F41" s="248"/>
      <c r="G41" s="248"/>
      <c r="H41" s="248"/>
      <c r="I41" s="248"/>
      <c r="J41" s="5"/>
      <c r="K41" s="5"/>
      <c r="L41" s="5"/>
      <c r="M41" s="5"/>
      <c r="N41" s="5"/>
      <c r="O41" s="5"/>
      <c r="P41" s="90"/>
      <c r="Q41" s="5"/>
      <c r="R41" s="2"/>
      <c r="S41" s="82"/>
      <c r="T41" s="82"/>
    </row>
    <row r="42" spans="2:20" ht="34.5" customHeight="1">
      <c r="B42" s="10"/>
      <c r="C42" s="248" t="s">
        <v>352</v>
      </c>
      <c r="D42" s="248"/>
      <c r="E42" s="248"/>
      <c r="F42" s="248"/>
      <c r="G42" s="248"/>
      <c r="H42" s="248"/>
      <c r="I42" s="248"/>
      <c r="J42" s="5"/>
      <c r="K42" s="5"/>
      <c r="L42" s="5"/>
      <c r="M42" s="5"/>
      <c r="N42" s="5"/>
      <c r="O42" s="5"/>
      <c r="P42" s="90"/>
      <c r="Q42" s="5"/>
      <c r="R42" s="2"/>
      <c r="S42" s="82"/>
      <c r="T42" s="82"/>
    </row>
    <row r="43" spans="2:20" ht="34.5" customHeight="1">
      <c r="B43" s="10"/>
      <c r="C43" s="248" t="s">
        <v>353</v>
      </c>
      <c r="D43" s="248"/>
      <c r="E43" s="248"/>
      <c r="F43" s="248"/>
      <c r="G43" s="248"/>
      <c r="H43" s="248"/>
      <c r="I43" s="248"/>
      <c r="J43" s="5"/>
      <c r="K43" s="5"/>
      <c r="L43" s="5"/>
      <c r="M43" s="5"/>
      <c r="N43" s="5"/>
      <c r="O43" s="5"/>
      <c r="P43" s="90"/>
      <c r="Q43" s="82"/>
      <c r="R43" s="2"/>
      <c r="S43" s="82"/>
      <c r="T43" s="82"/>
    </row>
    <row r="44" spans="2:20" ht="39.75" customHeight="1">
      <c r="B44" s="5"/>
      <c r="C44" s="248" t="s">
        <v>354</v>
      </c>
      <c r="D44" s="248"/>
      <c r="E44" s="248"/>
      <c r="F44" s="248"/>
      <c r="G44" s="248"/>
      <c r="H44" s="248"/>
      <c r="I44" s="248"/>
      <c r="J44" s="5"/>
      <c r="K44" s="5"/>
      <c r="L44" s="5"/>
      <c r="M44" s="5"/>
      <c r="N44" s="5"/>
      <c r="O44" s="5"/>
      <c r="P44" s="90"/>
      <c r="Q44" s="5"/>
      <c r="R44" s="2"/>
      <c r="S44" s="82"/>
      <c r="T44" s="82"/>
    </row>
    <row r="45" spans="3:20" ht="30" customHeight="1">
      <c r="C45" s="5"/>
      <c r="D45" s="166"/>
      <c r="E45" s="6"/>
      <c r="F45" s="5"/>
      <c r="G45" s="5"/>
      <c r="H45" s="5"/>
      <c r="I45" s="5"/>
      <c r="J45" s="5"/>
      <c r="L45" s="5"/>
      <c r="M45" s="5"/>
      <c r="N45" s="5"/>
      <c r="O45" s="5"/>
      <c r="P45" s="90"/>
      <c r="Q45" s="5"/>
      <c r="R45" s="2"/>
      <c r="S45" s="82"/>
      <c r="T45" s="82"/>
    </row>
    <row r="46" spans="3:20" ht="30" customHeight="1">
      <c r="C46" s="5"/>
      <c r="D46" s="166"/>
      <c r="E46" s="6"/>
      <c r="F46" s="5"/>
      <c r="G46" s="5"/>
      <c r="H46" s="5"/>
      <c r="I46" s="5"/>
      <c r="K46" s="5"/>
      <c r="L46" s="5"/>
      <c r="M46" s="5"/>
      <c r="N46" s="5"/>
      <c r="O46" s="5"/>
      <c r="P46" s="90"/>
      <c r="Q46" s="5"/>
      <c r="R46" s="2"/>
      <c r="S46" s="82"/>
      <c r="T46" s="82"/>
    </row>
    <row r="47" spans="3:20" ht="18">
      <c r="C47" s="5"/>
      <c r="D47" s="166"/>
      <c r="E47" s="6"/>
      <c r="F47" s="5"/>
      <c r="G47" s="5"/>
      <c r="H47" s="5"/>
      <c r="I47" s="5"/>
      <c r="K47" s="5"/>
      <c r="L47" s="5"/>
      <c r="M47" s="5"/>
      <c r="N47" s="5"/>
      <c r="O47" s="5"/>
      <c r="P47" s="90"/>
      <c r="Q47" s="5"/>
      <c r="R47" s="2"/>
      <c r="S47" s="82"/>
      <c r="T47" s="82"/>
    </row>
    <row r="48" spans="3:20" ht="18">
      <c r="C48" s="5"/>
      <c r="D48" s="166"/>
      <c r="E48" s="6"/>
      <c r="F48" s="5"/>
      <c r="G48" s="5"/>
      <c r="H48" s="5"/>
      <c r="I48" s="5"/>
      <c r="K48" s="15"/>
      <c r="P48" s="90"/>
      <c r="Q48" s="16"/>
      <c r="R48" s="2"/>
      <c r="S48" s="82"/>
      <c r="T48" s="82"/>
    </row>
    <row r="49" spans="3:20" ht="18">
      <c r="C49" s="5"/>
      <c r="D49" s="5"/>
      <c r="E49" s="5"/>
      <c r="F49" s="5"/>
      <c r="G49" s="5"/>
      <c r="H49" s="5"/>
      <c r="I49" s="5"/>
      <c r="K49" s="5"/>
      <c r="L49" s="5"/>
      <c r="M49" s="5"/>
      <c r="N49" s="5"/>
      <c r="O49" s="5"/>
      <c r="P49" s="90"/>
      <c r="Q49" s="82"/>
      <c r="R49" s="82"/>
      <c r="S49" s="82"/>
      <c r="T49" s="82"/>
    </row>
    <row r="50" spans="3:20" ht="18">
      <c r="C50" s="5"/>
      <c r="D50" s="5"/>
      <c r="E50" s="5"/>
      <c r="F50" s="5"/>
      <c r="G50" s="5"/>
      <c r="H50" s="5"/>
      <c r="I50" s="5"/>
      <c r="K50" s="5"/>
      <c r="L50" s="5"/>
      <c r="M50" s="5"/>
      <c r="N50" s="5"/>
      <c r="O50" s="5"/>
      <c r="P50" s="90"/>
      <c r="Q50" s="5"/>
      <c r="R50" s="2"/>
      <c r="S50" s="82"/>
      <c r="T50" s="82"/>
    </row>
    <row r="51" spans="3:20" ht="18">
      <c r="C51" s="5"/>
      <c r="D51" s="5"/>
      <c r="E51" s="5"/>
      <c r="F51" s="5"/>
      <c r="G51" s="5"/>
      <c r="H51" s="5"/>
      <c r="I51" s="5"/>
      <c r="L51" s="5"/>
      <c r="M51" s="5"/>
      <c r="N51" s="5"/>
      <c r="O51" s="5"/>
      <c r="P51" s="90"/>
      <c r="Q51" s="5"/>
      <c r="R51" s="2"/>
      <c r="S51" s="82"/>
      <c r="T51" s="82"/>
    </row>
    <row r="52" spans="11:20" ht="18">
      <c r="K52" s="5"/>
      <c r="L52" s="5"/>
      <c r="M52" s="5"/>
      <c r="N52" s="5"/>
      <c r="O52" s="5"/>
      <c r="P52" s="90"/>
      <c r="Q52" s="5"/>
      <c r="R52" s="2"/>
      <c r="S52" s="82"/>
      <c r="T52" s="82"/>
    </row>
    <row r="53" spans="11:20" ht="18">
      <c r="K53" s="5"/>
      <c r="P53" s="90"/>
      <c r="Q53" s="16"/>
      <c r="R53" s="2"/>
      <c r="S53" s="82"/>
      <c r="T53" s="82"/>
    </row>
    <row r="54" spans="12:20" ht="18">
      <c r="L54" s="5"/>
      <c r="M54" s="5"/>
      <c r="N54" s="5"/>
      <c r="O54" s="5"/>
      <c r="P54" s="90"/>
      <c r="Q54" s="82"/>
      <c r="R54" s="82"/>
      <c r="S54" s="82"/>
      <c r="T54" s="82"/>
    </row>
    <row r="55" spans="11:20" ht="18">
      <c r="K55" s="5"/>
      <c r="L55" s="5"/>
      <c r="M55" s="5"/>
      <c r="N55" s="5"/>
      <c r="O55" s="5"/>
      <c r="P55" s="90"/>
      <c r="Q55" s="5"/>
      <c r="R55" s="2"/>
      <c r="S55" s="82"/>
      <c r="T55" s="82"/>
    </row>
    <row r="56" spans="11:20" ht="18">
      <c r="K56" s="5"/>
      <c r="L56" s="5"/>
      <c r="M56" s="5"/>
      <c r="N56" s="5"/>
      <c r="O56" s="5"/>
      <c r="P56" s="90"/>
      <c r="Q56" s="5"/>
      <c r="R56" s="2"/>
      <c r="S56" s="82"/>
      <c r="T56" s="82"/>
    </row>
    <row r="57" spans="12:20" ht="18">
      <c r="L57" s="5"/>
      <c r="M57" s="5"/>
      <c r="N57" s="5"/>
      <c r="O57" s="5"/>
      <c r="P57" s="90"/>
      <c r="Q57" s="5"/>
      <c r="R57" s="2"/>
      <c r="S57" s="82"/>
      <c r="T57" s="82"/>
    </row>
    <row r="58" spans="11:20" ht="18">
      <c r="K58" s="5"/>
      <c r="P58" s="90"/>
      <c r="Q58" s="16"/>
      <c r="R58" s="2"/>
      <c r="S58" s="82"/>
      <c r="T58" s="82"/>
    </row>
    <row r="59" spans="11:20" ht="18">
      <c r="K59" s="5"/>
      <c r="L59" s="5"/>
      <c r="M59" s="5"/>
      <c r="N59" s="5"/>
      <c r="O59" s="5"/>
      <c r="P59" s="90"/>
      <c r="Q59" s="82"/>
      <c r="R59" s="82"/>
      <c r="S59" s="82"/>
      <c r="T59" s="82"/>
    </row>
    <row r="60" spans="11:20" ht="18">
      <c r="K60" s="5"/>
      <c r="L60" s="5"/>
      <c r="M60" s="5"/>
      <c r="N60" s="5"/>
      <c r="O60" s="5"/>
      <c r="P60" s="90"/>
      <c r="Q60" s="5"/>
      <c r="R60" s="2"/>
      <c r="S60" s="82"/>
      <c r="T60" s="82"/>
    </row>
    <row r="61" spans="11:20" ht="18">
      <c r="K61" s="5"/>
      <c r="L61" s="5"/>
      <c r="M61" s="5"/>
      <c r="N61" s="5"/>
      <c r="O61" s="5"/>
      <c r="P61" s="90"/>
      <c r="Q61" s="5"/>
      <c r="R61" s="2"/>
      <c r="S61" s="82"/>
      <c r="T61" s="82"/>
    </row>
    <row r="62" spans="12:20" ht="18">
      <c r="L62" s="5"/>
      <c r="M62" s="5"/>
      <c r="N62" s="5"/>
      <c r="O62" s="5"/>
      <c r="P62" s="90"/>
      <c r="Q62" s="5"/>
      <c r="R62" s="2"/>
      <c r="S62" s="82"/>
      <c r="T62" s="82"/>
    </row>
    <row r="63" spans="11:20" ht="18">
      <c r="K63" s="5"/>
      <c r="P63" s="90"/>
      <c r="Q63" s="16"/>
      <c r="R63" s="2"/>
      <c r="S63" s="82"/>
      <c r="T63" s="82"/>
    </row>
    <row r="64" spans="11:20" ht="18">
      <c r="K64" s="5"/>
      <c r="L64" s="5"/>
      <c r="M64" s="5"/>
      <c r="N64" s="5"/>
      <c r="O64" s="5"/>
      <c r="P64" s="90"/>
      <c r="Q64" s="82"/>
      <c r="R64" s="82"/>
      <c r="S64" s="82"/>
      <c r="T64" s="82"/>
    </row>
    <row r="65" spans="11:20" ht="18">
      <c r="K65" s="5"/>
      <c r="L65" s="5"/>
      <c r="M65" s="5"/>
      <c r="N65" s="5"/>
      <c r="O65" s="5"/>
      <c r="P65" s="90"/>
      <c r="Q65" s="5"/>
      <c r="R65" s="2"/>
      <c r="S65" s="82"/>
      <c r="T65" s="2"/>
    </row>
    <row r="66" spans="11:20" ht="18">
      <c r="K66" s="5"/>
      <c r="L66" s="5"/>
      <c r="M66" s="5"/>
      <c r="N66" s="5"/>
      <c r="O66" s="5"/>
      <c r="P66" s="90"/>
      <c r="Q66" s="5"/>
      <c r="R66" s="2"/>
      <c r="S66" s="82"/>
      <c r="T66" s="2"/>
    </row>
    <row r="67" spans="12:20" ht="18">
      <c r="L67" s="5"/>
      <c r="M67" s="5"/>
      <c r="N67" s="5"/>
      <c r="O67" s="5"/>
      <c r="P67" s="90"/>
      <c r="Q67" s="5"/>
      <c r="R67" s="2"/>
      <c r="S67" s="82"/>
      <c r="T67" s="2"/>
    </row>
    <row r="68" spans="11:20" ht="18">
      <c r="K68" s="5"/>
      <c r="P68" s="90"/>
      <c r="Q68" s="16"/>
      <c r="R68" s="2"/>
      <c r="S68" s="82"/>
      <c r="T68" s="2"/>
    </row>
    <row r="69" spans="11:20" ht="18">
      <c r="K69" s="5"/>
      <c r="L69" s="5"/>
      <c r="M69" s="5"/>
      <c r="N69" s="5"/>
      <c r="O69" s="5"/>
      <c r="P69" s="90"/>
      <c r="Q69" s="82"/>
      <c r="R69" s="82"/>
      <c r="S69" s="82"/>
      <c r="T69" s="82"/>
    </row>
    <row r="70" spans="12:20" ht="18">
      <c r="L70" s="5"/>
      <c r="M70" s="5"/>
      <c r="N70" s="5"/>
      <c r="O70" s="5"/>
      <c r="P70" s="90"/>
      <c r="Q70" s="5"/>
      <c r="R70" s="2"/>
      <c r="S70" s="82"/>
      <c r="T70" s="2"/>
    </row>
    <row r="71" spans="11:20" ht="18">
      <c r="K71" s="5"/>
      <c r="L71" s="5"/>
      <c r="M71" s="5"/>
      <c r="N71" s="5"/>
      <c r="O71" s="5"/>
      <c r="P71" s="90"/>
      <c r="Q71" s="5"/>
      <c r="R71" s="2"/>
      <c r="S71" s="82"/>
      <c r="T71" s="2"/>
    </row>
    <row r="72" spans="11:20" ht="18">
      <c r="K72" s="5"/>
      <c r="L72" s="5"/>
      <c r="M72" s="5"/>
      <c r="N72" s="5"/>
      <c r="O72" s="5"/>
      <c r="P72" s="90"/>
      <c r="Q72" s="5"/>
      <c r="R72" s="2"/>
      <c r="S72" s="82"/>
      <c r="T72" s="2"/>
    </row>
    <row r="73" spans="11:20" ht="18">
      <c r="K73" s="5"/>
      <c r="P73" s="90"/>
      <c r="Q73" s="16"/>
      <c r="R73" s="2"/>
      <c r="S73" s="82"/>
      <c r="T73" s="2"/>
    </row>
    <row r="74" spans="11:20" ht="18">
      <c r="K74" s="5"/>
      <c r="L74" s="5"/>
      <c r="M74" s="5"/>
      <c r="N74" s="5"/>
      <c r="O74" s="5"/>
      <c r="P74" s="90"/>
      <c r="Q74" s="82"/>
      <c r="R74" s="82"/>
      <c r="S74" s="82"/>
      <c r="T74" s="82"/>
    </row>
    <row r="75" spans="12:20" ht="18">
      <c r="L75" s="5"/>
      <c r="M75" s="5"/>
      <c r="N75" s="5"/>
      <c r="O75" s="5"/>
      <c r="P75" s="90"/>
      <c r="Q75" s="5"/>
      <c r="R75" s="2"/>
      <c r="S75" s="82"/>
      <c r="T75" s="2"/>
    </row>
    <row r="76" spans="11:20" ht="18">
      <c r="K76" s="5"/>
      <c r="L76" s="5"/>
      <c r="M76" s="5"/>
      <c r="N76" s="5"/>
      <c r="O76" s="5"/>
      <c r="P76" s="90"/>
      <c r="Q76" s="5"/>
      <c r="R76" s="2"/>
      <c r="S76" s="82"/>
      <c r="T76" s="2"/>
    </row>
    <row r="77" spans="11:20" ht="18">
      <c r="K77" s="5"/>
      <c r="L77" s="5"/>
      <c r="M77" s="5"/>
      <c r="N77" s="5"/>
      <c r="O77" s="5"/>
      <c r="P77" s="90"/>
      <c r="Q77" s="5"/>
      <c r="R77" s="2"/>
      <c r="S77" s="82"/>
      <c r="T77" s="2"/>
    </row>
    <row r="78" spans="11:20" ht="18">
      <c r="K78" s="5"/>
      <c r="P78" s="90"/>
      <c r="Q78" s="16"/>
      <c r="R78" s="2"/>
      <c r="S78" s="82"/>
      <c r="T78" s="2"/>
    </row>
    <row r="79" spans="11:20" ht="18">
      <c r="K79" s="5"/>
      <c r="L79" s="5"/>
      <c r="M79" s="5"/>
      <c r="N79" s="5"/>
      <c r="O79" s="5"/>
      <c r="P79" s="90"/>
      <c r="Q79" s="82"/>
      <c r="R79" s="82"/>
      <c r="S79" s="82"/>
      <c r="T79" s="82"/>
    </row>
    <row r="80" spans="16:20" ht="18">
      <c r="P80" s="90"/>
      <c r="Q80" s="5"/>
      <c r="R80" s="5"/>
      <c r="S80" s="5"/>
      <c r="T80" s="2"/>
    </row>
    <row r="81" spans="11:20" ht="18">
      <c r="K81" s="5"/>
      <c r="P81" s="90"/>
      <c r="Q81" s="5"/>
      <c r="R81" s="5"/>
      <c r="S81" s="5"/>
      <c r="T81" s="2"/>
    </row>
    <row r="82" spans="11:20" ht="18">
      <c r="K82" s="5"/>
      <c r="P82" s="90"/>
      <c r="Q82" s="5"/>
      <c r="R82" s="5"/>
      <c r="S82" s="5"/>
      <c r="T82" s="5"/>
    </row>
    <row r="83" spans="11:20" ht="18">
      <c r="K83" s="5"/>
      <c r="P83" s="90"/>
      <c r="Q83" s="5"/>
      <c r="R83" s="5"/>
      <c r="S83" s="5"/>
      <c r="T83" s="5"/>
    </row>
    <row r="84" spans="11:20" ht="18">
      <c r="K84" s="5"/>
      <c r="P84" s="90"/>
      <c r="Q84" s="5"/>
      <c r="R84" s="5"/>
      <c r="S84" s="5"/>
      <c r="T84" s="5"/>
    </row>
    <row r="85" spans="16:20" ht="18">
      <c r="P85" s="90"/>
      <c r="Q85" s="5"/>
      <c r="R85" s="5"/>
      <c r="S85" s="5"/>
      <c r="T85" s="5"/>
    </row>
    <row r="86" spans="11:20" ht="18">
      <c r="K86" s="5"/>
      <c r="P86" s="90"/>
      <c r="Q86" s="5"/>
      <c r="R86" s="5"/>
      <c r="S86" s="5"/>
      <c r="T86" s="5"/>
    </row>
    <row r="87" spans="11:20" ht="18">
      <c r="K87" s="5"/>
      <c r="P87" s="90"/>
      <c r="Q87" s="5"/>
      <c r="R87" s="5"/>
      <c r="S87" s="5"/>
      <c r="T87" s="5"/>
    </row>
    <row r="88" spans="11:20" ht="18">
      <c r="K88" s="5"/>
      <c r="P88" s="90"/>
      <c r="Q88" s="5"/>
      <c r="R88" s="5"/>
      <c r="S88" s="5"/>
      <c r="T88" s="5"/>
    </row>
    <row r="89" spans="11:20" ht="18">
      <c r="K89" s="5"/>
      <c r="P89" s="90"/>
      <c r="Q89" s="5"/>
      <c r="R89" s="5"/>
      <c r="S89" s="5"/>
      <c r="T89" s="5"/>
    </row>
    <row r="90" spans="16:20" ht="18">
      <c r="P90" s="90"/>
      <c r="Q90" s="5"/>
      <c r="R90" s="5"/>
      <c r="S90" s="5"/>
      <c r="T90" s="5"/>
    </row>
    <row r="91" spans="11:20" ht="18">
      <c r="K91" s="5"/>
      <c r="P91" s="90"/>
      <c r="Q91" s="5"/>
      <c r="R91" s="5"/>
      <c r="S91" s="5"/>
      <c r="T91" s="5"/>
    </row>
    <row r="92" spans="11:20" ht="18">
      <c r="K92" s="5"/>
      <c r="P92" s="90"/>
      <c r="Q92" s="5"/>
      <c r="R92" s="5"/>
      <c r="S92" s="5"/>
      <c r="T92" s="5"/>
    </row>
    <row r="93" spans="11:20" ht="18">
      <c r="K93" s="5"/>
      <c r="P93" s="90"/>
      <c r="Q93" s="5"/>
      <c r="R93" s="5"/>
      <c r="S93" s="5"/>
      <c r="T93" s="5"/>
    </row>
    <row r="94" spans="11:20" ht="18">
      <c r="K94" s="5"/>
      <c r="P94" s="90"/>
      <c r="Q94" s="5"/>
      <c r="R94" s="5"/>
      <c r="S94" s="5"/>
      <c r="T94" s="5"/>
    </row>
    <row r="95" spans="16:20" ht="18">
      <c r="P95" s="90"/>
      <c r="Q95" s="5"/>
      <c r="R95" s="5"/>
      <c r="S95" s="5"/>
      <c r="T95" s="5"/>
    </row>
    <row r="96" spans="11:20" ht="18">
      <c r="K96" s="5"/>
      <c r="P96" s="90"/>
      <c r="Q96" s="5"/>
      <c r="R96" s="5"/>
      <c r="S96" s="5"/>
      <c r="T96" s="5"/>
    </row>
    <row r="97" spans="11:20" ht="18">
      <c r="K97" s="5"/>
      <c r="P97" s="90"/>
      <c r="Q97" s="5"/>
      <c r="R97" s="5"/>
      <c r="S97" s="5"/>
      <c r="T97" s="5"/>
    </row>
    <row r="98" spans="11:20" ht="18">
      <c r="K98" s="5"/>
      <c r="P98" s="90"/>
      <c r="Q98" s="5"/>
      <c r="R98" s="5"/>
      <c r="S98" s="5"/>
      <c r="T98" s="5"/>
    </row>
    <row r="99" spans="11:20" ht="18">
      <c r="K99" s="5"/>
      <c r="P99" s="90"/>
      <c r="Q99" s="5"/>
      <c r="R99" s="5"/>
      <c r="S99" s="5"/>
      <c r="T99" s="5"/>
    </row>
    <row r="100" spans="16:20" ht="18">
      <c r="P100" s="90"/>
      <c r="Q100" s="5"/>
      <c r="R100" s="5"/>
      <c r="S100" s="5"/>
      <c r="T100" s="5"/>
    </row>
    <row r="101" spans="11:20" ht="18">
      <c r="K101" s="5"/>
      <c r="P101" s="90"/>
      <c r="Q101" s="5"/>
      <c r="R101" s="5"/>
      <c r="S101" s="5"/>
      <c r="T101" s="5"/>
    </row>
    <row r="102" spans="16:20" ht="18">
      <c r="P102" s="90"/>
      <c r="Q102" s="5"/>
      <c r="R102" s="5"/>
      <c r="S102" s="5"/>
      <c r="T102" s="5"/>
    </row>
    <row r="103" spans="16:20" ht="18">
      <c r="P103" s="90"/>
      <c r="Q103" s="5"/>
      <c r="R103" s="5"/>
      <c r="S103" s="5"/>
      <c r="T103" s="5"/>
    </row>
    <row r="104" spans="16:20" ht="18">
      <c r="P104" s="90"/>
      <c r="Q104" s="5"/>
      <c r="R104" s="5"/>
      <c r="S104" s="5"/>
      <c r="T104" s="5"/>
    </row>
    <row r="105" spans="16:20" ht="18">
      <c r="P105" s="90"/>
      <c r="Q105" s="5"/>
      <c r="R105" s="5"/>
      <c r="S105" s="5"/>
      <c r="T105" s="5"/>
    </row>
    <row r="106" spans="16:20" ht="18">
      <c r="P106" s="90"/>
      <c r="Q106" s="5"/>
      <c r="R106" s="5"/>
      <c r="S106" s="5"/>
      <c r="T106" s="5"/>
    </row>
    <row r="107" spans="17:20" ht="13.5">
      <c r="Q107" s="5"/>
      <c r="R107" s="5"/>
      <c r="S107" s="5"/>
      <c r="T107" s="5"/>
    </row>
    <row r="108" spans="17:20" ht="13.5">
      <c r="Q108" s="5"/>
      <c r="R108" s="5"/>
      <c r="S108" s="5"/>
      <c r="T108" s="5"/>
    </row>
    <row r="109" spans="17:20" ht="13.5">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row r="132" spans="16:20" ht="13.5">
      <c r="P132" s="4"/>
      <c r="Q132" s="5"/>
      <c r="R132" s="5"/>
      <c r="S132" s="5"/>
      <c r="T132" s="5"/>
    </row>
    <row r="133" spans="16:20" ht="13.5">
      <c r="P133" s="4"/>
      <c r="Q133" s="5"/>
      <c r="R133" s="5"/>
      <c r="S133" s="5"/>
      <c r="T133" s="5"/>
    </row>
    <row r="134" spans="16:20" ht="13.5">
      <c r="P134" s="4"/>
      <c r="Q134" s="5"/>
      <c r="R134" s="5"/>
      <c r="S134" s="5"/>
      <c r="T134" s="5"/>
    </row>
    <row r="135" spans="16:20" ht="13.5">
      <c r="P135" s="4"/>
      <c r="Q135" s="5"/>
      <c r="R135" s="5"/>
      <c r="S135" s="5"/>
      <c r="T135" s="5"/>
    </row>
    <row r="136" spans="16:20" ht="13.5">
      <c r="P136" s="4"/>
      <c r="Q136" s="5"/>
      <c r="R136" s="5"/>
      <c r="S136" s="5"/>
      <c r="T136" s="5"/>
    </row>
    <row r="137" spans="16:20" ht="13.5">
      <c r="P137" s="4"/>
      <c r="Q137" s="5"/>
      <c r="R137" s="5"/>
      <c r="S137" s="5"/>
      <c r="T137" s="5"/>
    </row>
    <row r="138" spans="16:20" ht="13.5">
      <c r="P138" s="4"/>
      <c r="Q138" s="5"/>
      <c r="R138" s="5"/>
      <c r="S138" s="5"/>
      <c r="T138" s="5"/>
    </row>
    <row r="139" spans="16:20" ht="13.5">
      <c r="P139" s="4"/>
      <c r="Q139" s="5"/>
      <c r="R139" s="5"/>
      <c r="S139" s="5"/>
      <c r="T139" s="5"/>
    </row>
    <row r="140" spans="16:20" ht="13.5">
      <c r="P140" s="4"/>
      <c r="Q140" s="5"/>
      <c r="R140" s="5"/>
      <c r="S140" s="5"/>
      <c r="T140" s="5"/>
    </row>
    <row r="141" spans="16:20" ht="13.5">
      <c r="P141" s="4"/>
      <c r="Q141" s="5"/>
      <c r="R141" s="5"/>
      <c r="S141" s="5"/>
      <c r="T141" s="5"/>
    </row>
    <row r="142" spans="16:20" ht="13.5">
      <c r="P142" s="4"/>
      <c r="Q142" s="5"/>
      <c r="R142" s="5"/>
      <c r="S142" s="5"/>
      <c r="T142" s="5"/>
    </row>
    <row r="143" spans="16:20" ht="13.5">
      <c r="P143" s="4"/>
      <c r="Q143" s="5"/>
      <c r="R143" s="5"/>
      <c r="S143" s="5"/>
      <c r="T143" s="5"/>
    </row>
    <row r="144" spans="16:20" ht="13.5">
      <c r="P144" s="4"/>
      <c r="Q144" s="5"/>
      <c r="R144" s="5"/>
      <c r="S144" s="5"/>
      <c r="T144" s="5"/>
    </row>
    <row r="145" spans="16:20" ht="13.5">
      <c r="P145" s="4"/>
      <c r="Q145" s="5"/>
      <c r="R145" s="5"/>
      <c r="S145" s="5"/>
      <c r="T145" s="5"/>
    </row>
    <row r="146" spans="16:20" ht="13.5">
      <c r="P146" s="4"/>
      <c r="Q146" s="5"/>
      <c r="R146" s="5"/>
      <c r="S146" s="5"/>
      <c r="T146" s="5"/>
    </row>
    <row r="147" spans="16:20" ht="13.5">
      <c r="P147" s="4"/>
      <c r="Q147" s="5"/>
      <c r="R147" s="5"/>
      <c r="S147" s="5"/>
      <c r="T147" s="5"/>
    </row>
    <row r="148" spans="16:20" ht="13.5">
      <c r="P148" s="4"/>
      <c r="Q148" s="5"/>
      <c r="R148" s="5"/>
      <c r="S148" s="5"/>
      <c r="T148" s="5"/>
    </row>
    <row r="149" spans="16:20" ht="13.5">
      <c r="P149" s="4"/>
      <c r="Q149" s="5"/>
      <c r="R149" s="5"/>
      <c r="S149" s="5"/>
      <c r="T149" s="5"/>
    </row>
  </sheetData>
  <sheetProtection password="D0DC" sheet="1" selectLockedCells="1"/>
  <mergeCells count="43">
    <mergeCell ref="C40:I40"/>
    <mergeCell ref="C41:I41"/>
    <mergeCell ref="C42:I42"/>
    <mergeCell ref="C43:I43"/>
    <mergeCell ref="C44:I44"/>
    <mergeCell ref="B2:H4"/>
    <mergeCell ref="C38:I38"/>
    <mergeCell ref="C39:I39"/>
    <mergeCell ref="C30:I30"/>
    <mergeCell ref="C31:I31"/>
    <mergeCell ref="C36:I36"/>
    <mergeCell ref="C37:I37"/>
    <mergeCell ref="C17:J17"/>
    <mergeCell ref="C18:I18"/>
    <mergeCell ref="C19:I19"/>
    <mergeCell ref="C20:I20"/>
    <mergeCell ref="C21:I21"/>
    <mergeCell ref="S7:S8"/>
    <mergeCell ref="O7:O8"/>
    <mergeCell ref="T7:T8"/>
    <mergeCell ref="F11:G11"/>
    <mergeCell ref="F13:G13"/>
    <mergeCell ref="M7:M8"/>
    <mergeCell ref="C7:I8"/>
    <mergeCell ref="C26:I26"/>
    <mergeCell ref="C27:I27"/>
    <mergeCell ref="C29:I29"/>
    <mergeCell ref="C28:I28"/>
    <mergeCell ref="C22:I22"/>
    <mergeCell ref="C35:I35"/>
    <mergeCell ref="C32:I32"/>
    <mergeCell ref="C33:I33"/>
    <mergeCell ref="C34:I34"/>
    <mergeCell ref="C16:I16"/>
    <mergeCell ref="C23:I23"/>
    <mergeCell ref="C25:I25"/>
    <mergeCell ref="Q3:Q4"/>
    <mergeCell ref="R3:R4"/>
    <mergeCell ref="L7:L8"/>
    <mergeCell ref="N7:N8"/>
    <mergeCell ref="Q7:Q8"/>
    <mergeCell ref="R7:R8"/>
    <mergeCell ref="C24:I24"/>
  </mergeCells>
  <dataValidations count="1">
    <dataValidation type="list" allowBlank="1" showInputMessage="1" showErrorMessage="1" sqref="Q76 Q18 Q32 Q46 Q51 Q56 Q61 Q66 Q71 Q41 Q44">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rowBreaks count="1" manualBreakCount="1">
    <brk id="36" min="1" max="9" man="1"/>
  </rowBreak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6"/>
  <sheetViews>
    <sheetView showGridLines="0" zoomScale="85" zoomScaleNormal="85" zoomScalePageLayoutView="0" workbookViewId="0" topLeftCell="A66">
      <selection activeCell="C73" sqref="C73:G73"/>
    </sheetView>
  </sheetViews>
  <sheetFormatPr defaultColWidth="9.140625" defaultRowHeight="15"/>
  <cols>
    <col min="1" max="1" width="7.00390625" style="8" customWidth="1"/>
    <col min="2" max="2" width="2.7109375" style="8" customWidth="1"/>
    <col min="3" max="3" width="11.8515625" style="8" customWidth="1"/>
    <col min="4" max="4" width="19.57421875" style="8" customWidth="1"/>
    <col min="5" max="5" width="10.7109375" style="8" customWidth="1"/>
    <col min="6" max="6" width="25.140625" style="8" customWidth="1"/>
    <col min="7" max="7" width="15.7109375" style="8" customWidth="1"/>
    <col min="8" max="8" width="2.140625" style="8" customWidth="1"/>
    <col min="9" max="9" width="23.7109375" style="8" customWidth="1"/>
    <col min="10" max="10" width="10.7109375" style="8" customWidth="1"/>
    <col min="11" max="12" width="11.00390625" style="8" customWidth="1"/>
    <col min="13" max="13" width="28.57421875" style="8" customWidth="1"/>
    <col min="14" max="14" width="2.7109375" style="8" customWidth="1"/>
    <col min="15" max="15" width="27.57421875" style="8" customWidth="1"/>
    <col min="16" max="16" width="25.57421875" style="8" bestFit="1" customWidth="1"/>
    <col min="17" max="17" width="11.421875" style="8" customWidth="1"/>
    <col min="18" max="18" width="26.140625" style="8" bestFit="1" customWidth="1"/>
    <col min="19" max="19" width="35.8515625" style="8" customWidth="1"/>
    <col min="20" max="20" width="32.421875" style="8" bestFit="1" customWidth="1"/>
    <col min="21" max="21" width="14.7109375" style="8" bestFit="1" customWidth="1"/>
    <col min="22" max="16384" width="9.140625" style="8" customWidth="1"/>
  </cols>
  <sheetData>
    <row r="1" ht="30" customHeight="1" hidden="1"/>
    <row r="2" spans="1:13" ht="16.5" customHeight="1" hidden="1">
      <c r="A2" s="86"/>
      <c r="B2" s="86"/>
      <c r="C2" s="29" t="s">
        <v>34</v>
      </c>
      <c r="D2" s="91"/>
      <c r="M2" s="28" t="s">
        <v>38</v>
      </c>
    </row>
    <row r="3" spans="3:13" ht="15" customHeight="1" hidden="1">
      <c r="C3" s="27"/>
      <c r="D3" s="8" t="s">
        <v>265</v>
      </c>
      <c r="F3" s="8" t="s">
        <v>260</v>
      </c>
      <c r="M3" s="28">
        <v>120</v>
      </c>
    </row>
    <row r="4" spans="3:13" ht="15" customHeight="1" hidden="1">
      <c r="C4" s="27" t="s">
        <v>77</v>
      </c>
      <c r="D4" s="8" t="s">
        <v>266</v>
      </c>
      <c r="F4" s="8" t="s">
        <v>261</v>
      </c>
      <c r="M4" s="28">
        <v>400</v>
      </c>
    </row>
    <row r="5" spans="3:4" ht="15" customHeight="1" hidden="1">
      <c r="C5" s="27" t="s">
        <v>76</v>
      </c>
      <c r="D5" s="8" t="s">
        <v>267</v>
      </c>
    </row>
    <row r="6" spans="3:4" ht="15" customHeight="1" hidden="1">
      <c r="C6" s="29" t="s">
        <v>35</v>
      </c>
      <c r="D6" s="8" t="s">
        <v>268</v>
      </c>
    </row>
    <row r="7" spans="3:13" ht="15" customHeight="1" hidden="1">
      <c r="C7" s="65"/>
      <c r="D7" s="22"/>
      <c r="E7" s="22"/>
      <c r="F7" s="22"/>
      <c r="G7" s="22"/>
      <c r="H7" s="22"/>
      <c r="I7" s="23"/>
      <c r="M7" s="27"/>
    </row>
    <row r="8" spans="3:13" ht="15" customHeight="1" hidden="1">
      <c r="C8" s="92" t="s">
        <v>7</v>
      </c>
      <c r="D8" s="93"/>
      <c r="E8" s="93"/>
      <c r="F8" s="93"/>
      <c r="G8" s="93"/>
      <c r="H8" s="93"/>
      <c r="I8" s="60"/>
      <c r="M8" s="27" t="s">
        <v>30</v>
      </c>
    </row>
    <row r="9" spans="3:13" ht="15" customHeight="1" hidden="1">
      <c r="C9" s="94" t="s">
        <v>356</v>
      </c>
      <c r="D9" s="19"/>
      <c r="E9" s="19"/>
      <c r="F9" s="19"/>
      <c r="G9" s="19"/>
      <c r="H9" s="19"/>
      <c r="I9" s="23"/>
      <c r="M9" s="27" t="s">
        <v>31</v>
      </c>
    </row>
    <row r="10" spans="3:13" ht="15" customHeight="1" hidden="1">
      <c r="C10" s="87" t="s">
        <v>4</v>
      </c>
      <c r="D10" s="95"/>
      <c r="E10" s="95"/>
      <c r="F10" s="95"/>
      <c r="G10" s="95"/>
      <c r="H10" s="95"/>
      <c r="I10" s="96"/>
      <c r="M10" s="27" t="s">
        <v>32</v>
      </c>
    </row>
    <row r="11" spans="3:9" ht="15" customHeight="1" hidden="1">
      <c r="C11" s="97" t="s">
        <v>3</v>
      </c>
      <c r="D11" s="19"/>
      <c r="E11" s="19"/>
      <c r="F11" s="19"/>
      <c r="G11" s="19"/>
      <c r="H11" s="19"/>
      <c r="I11" s="23"/>
    </row>
    <row r="12" spans="3:13" ht="15" customHeight="1" hidden="1">
      <c r="C12" s="98" t="s">
        <v>9</v>
      </c>
      <c r="D12" s="95"/>
      <c r="E12" s="95"/>
      <c r="F12" s="95"/>
      <c r="G12" s="95"/>
      <c r="H12" s="95"/>
      <c r="I12" s="96"/>
      <c r="M12" s="27"/>
    </row>
    <row r="13" spans="3:13" ht="15" customHeight="1" hidden="1">
      <c r="C13" s="94" t="s">
        <v>357</v>
      </c>
      <c r="D13" s="19"/>
      <c r="E13" s="19"/>
      <c r="F13" s="19"/>
      <c r="G13" s="19"/>
      <c r="H13" s="19"/>
      <c r="I13" s="23"/>
      <c r="M13" s="27" t="s">
        <v>72</v>
      </c>
    </row>
    <row r="14" spans="3:13" ht="15" customHeight="1" hidden="1">
      <c r="C14" s="87" t="s">
        <v>358</v>
      </c>
      <c r="D14" s="43"/>
      <c r="E14" s="43"/>
      <c r="F14" s="43"/>
      <c r="G14" s="43"/>
      <c r="H14" s="43"/>
      <c r="I14" s="96"/>
      <c r="M14" s="27" t="s">
        <v>40</v>
      </c>
    </row>
    <row r="15" spans="3:13" ht="15" customHeight="1" hidden="1">
      <c r="C15" s="94" t="s">
        <v>11</v>
      </c>
      <c r="D15" s="99"/>
      <c r="E15" s="99"/>
      <c r="F15" s="99"/>
      <c r="G15" s="99"/>
      <c r="H15" s="99"/>
      <c r="I15" s="23"/>
      <c r="M15" s="27" t="s">
        <v>73</v>
      </c>
    </row>
    <row r="16" spans="3:9" ht="19.5" customHeight="1" hidden="1">
      <c r="C16" s="98" t="s">
        <v>12</v>
      </c>
      <c r="D16" s="43"/>
      <c r="E16" s="43"/>
      <c r="F16" s="43"/>
      <c r="G16" s="43"/>
      <c r="H16" s="43"/>
      <c r="I16" s="96"/>
    </row>
    <row r="17" spans="3:13" ht="34.5" customHeight="1" hidden="1">
      <c r="C17" s="94" t="s">
        <v>10</v>
      </c>
      <c r="D17" s="99"/>
      <c r="E17" s="99"/>
      <c r="F17" s="99"/>
      <c r="G17" s="99"/>
      <c r="H17" s="99"/>
      <c r="I17" s="100"/>
      <c r="M17" s="8" t="s">
        <v>334</v>
      </c>
    </row>
    <row r="18" spans="3:13" ht="19.5" customHeight="1" hidden="1">
      <c r="C18" s="98" t="s">
        <v>8</v>
      </c>
      <c r="D18" s="43"/>
      <c r="E18" s="43"/>
      <c r="F18" s="43"/>
      <c r="G18" s="43"/>
      <c r="H18" s="43"/>
      <c r="I18" s="102"/>
      <c r="M18" s="8" t="s">
        <v>335</v>
      </c>
    </row>
    <row r="19" spans="3:9" ht="19.5" customHeight="1" hidden="1">
      <c r="C19" s="18" t="s">
        <v>5</v>
      </c>
      <c r="D19" s="99"/>
      <c r="E19" s="99"/>
      <c r="F19" s="99"/>
      <c r="G19" s="99"/>
      <c r="H19" s="99"/>
      <c r="I19" s="100"/>
    </row>
    <row r="20" spans="1:9" ht="19.5" customHeight="1" hidden="1">
      <c r="A20" s="86"/>
      <c r="B20" s="86"/>
      <c r="C20" s="32" t="s">
        <v>6</v>
      </c>
      <c r="D20" s="103"/>
      <c r="E20" s="103"/>
      <c r="F20" s="103"/>
      <c r="G20" s="103"/>
      <c r="H20" s="103"/>
      <c r="I20" s="104"/>
    </row>
    <row r="21" spans="3:13" ht="24.75" customHeight="1">
      <c r="C21" s="309" t="s">
        <v>254</v>
      </c>
      <c r="D21" s="309"/>
      <c r="E21" s="309"/>
      <c r="F21" s="309"/>
      <c r="G21" s="309"/>
      <c r="H21" s="309"/>
      <c r="I21" s="309"/>
      <c r="J21" s="309"/>
      <c r="K21" s="309"/>
      <c r="L21" s="309"/>
      <c r="M21" s="229"/>
    </row>
    <row r="22" spans="3:13" ht="24.75" customHeight="1">
      <c r="C22" s="309"/>
      <c r="D22" s="309"/>
      <c r="E22" s="309"/>
      <c r="F22" s="309"/>
      <c r="G22" s="309"/>
      <c r="H22" s="309"/>
      <c r="I22" s="309"/>
      <c r="J22" s="309"/>
      <c r="K22" s="309"/>
      <c r="L22" s="309"/>
      <c r="M22" s="229"/>
    </row>
    <row r="23" spans="3:13" ht="24.75" customHeight="1">
      <c r="C23" s="309"/>
      <c r="D23" s="309"/>
      <c r="E23" s="309"/>
      <c r="F23" s="309"/>
      <c r="G23" s="309"/>
      <c r="H23" s="309"/>
      <c r="I23" s="309"/>
      <c r="J23" s="309"/>
      <c r="K23" s="309"/>
      <c r="L23" s="309"/>
      <c r="M23" s="229"/>
    </row>
    <row r="26" spans="3:27" ht="15" customHeight="1">
      <c r="C26" s="289" t="s">
        <v>0</v>
      </c>
      <c r="D26" s="289"/>
      <c r="E26" s="289"/>
      <c r="F26" s="289"/>
      <c r="G26" s="289"/>
      <c r="H26" s="289"/>
      <c r="I26" s="289"/>
      <c r="J26" s="289"/>
      <c r="K26" s="289"/>
      <c r="L26" s="289"/>
      <c r="M26" s="289"/>
      <c r="N26" s="292"/>
      <c r="O26" s="293"/>
      <c r="P26" s="292"/>
      <c r="Q26" s="292"/>
      <c r="R26" s="292"/>
      <c r="S26" s="292"/>
      <c r="T26" s="105"/>
      <c r="U26" s="293"/>
      <c r="V26" s="293"/>
      <c r="W26" s="293"/>
      <c r="X26" s="293"/>
      <c r="Y26" s="293"/>
      <c r="Z26" s="293"/>
      <c r="AA26" s="293"/>
    </row>
    <row r="27" spans="3:27" s="11" customFormat="1" ht="18.75" customHeight="1">
      <c r="C27" s="289"/>
      <c r="D27" s="289"/>
      <c r="E27" s="289"/>
      <c r="F27" s="289"/>
      <c r="G27" s="289"/>
      <c r="H27" s="289"/>
      <c r="I27" s="289"/>
      <c r="J27" s="289"/>
      <c r="K27" s="289"/>
      <c r="L27" s="289"/>
      <c r="M27" s="289"/>
      <c r="N27" s="292"/>
      <c r="O27" s="293"/>
      <c r="P27" s="292"/>
      <c r="Q27" s="292"/>
      <c r="R27" s="292"/>
      <c r="S27" s="292"/>
      <c r="T27" s="105"/>
      <c r="U27" s="293"/>
      <c r="V27" s="293"/>
      <c r="W27" s="293"/>
      <c r="X27" s="293"/>
      <c r="Y27" s="293"/>
      <c r="Z27" s="293"/>
      <c r="AA27" s="293"/>
    </row>
    <row r="28" spans="4:13" s="11" customFormat="1" ht="18">
      <c r="D28" s="47"/>
      <c r="E28" s="47"/>
      <c r="F28" s="47"/>
      <c r="G28" s="47"/>
      <c r="H28" s="47"/>
      <c r="I28" s="47"/>
      <c r="J28" s="47"/>
      <c r="K28" s="47"/>
      <c r="L28" s="47"/>
      <c r="M28" s="47"/>
    </row>
    <row r="29" spans="4:13" s="11" customFormat="1" ht="18">
      <c r="D29" s="47"/>
      <c r="E29" s="48"/>
      <c r="F29" s="12"/>
      <c r="G29" s="47"/>
      <c r="H29" s="47"/>
      <c r="I29" s="47"/>
      <c r="J29" s="47"/>
      <c r="K29" s="47"/>
      <c r="L29" s="47"/>
      <c r="M29" s="47"/>
    </row>
    <row r="30" spans="3:13" s="11" customFormat="1" ht="18.75" customHeight="1" thickBot="1">
      <c r="C30" s="290" t="s">
        <v>36</v>
      </c>
      <c r="D30" s="290"/>
      <c r="E30" s="290"/>
      <c r="F30" s="290"/>
      <c r="G30" s="290"/>
      <c r="H30" s="290"/>
      <c r="I30" s="290"/>
      <c r="J30" s="290"/>
      <c r="K30" s="290"/>
      <c r="L30" s="290"/>
      <c r="M30" s="290"/>
    </row>
    <row r="31" spans="4:13" s="11" customFormat="1" ht="25.5" customHeight="1">
      <c r="D31" s="47"/>
      <c r="E31" s="47"/>
      <c r="F31" s="47"/>
      <c r="G31" s="47"/>
      <c r="H31" s="47"/>
      <c r="I31" s="47"/>
      <c r="J31" s="47"/>
      <c r="K31" s="47"/>
      <c r="L31" s="47"/>
      <c r="M31" s="47"/>
    </row>
    <row r="32" spans="4:13" s="11" customFormat="1" ht="9.75" customHeight="1">
      <c r="D32" s="47"/>
      <c r="E32" s="47"/>
      <c r="F32" s="47"/>
      <c r="G32" s="47"/>
      <c r="H32" s="47"/>
      <c r="I32" s="47"/>
      <c r="J32" s="47"/>
      <c r="K32" s="47"/>
      <c r="L32" s="47"/>
      <c r="M32" s="47"/>
    </row>
    <row r="33" spans="3:13" ht="32.25" customHeight="1">
      <c r="C33" s="285" t="s">
        <v>48</v>
      </c>
      <c r="D33" s="285"/>
      <c r="E33" s="285"/>
      <c r="F33" s="287"/>
      <c r="G33" s="287"/>
      <c r="H33" s="287"/>
      <c r="I33" s="287"/>
      <c r="J33" s="287"/>
      <c r="K33" s="287"/>
      <c r="L33" s="287"/>
      <c r="M33" s="287"/>
    </row>
    <row r="34" spans="4:13" ht="15" customHeight="1">
      <c r="D34" s="106"/>
      <c r="E34" s="106"/>
      <c r="F34" s="53"/>
      <c r="G34" s="53"/>
      <c r="H34" s="53"/>
      <c r="I34" s="53"/>
      <c r="J34" s="53"/>
      <c r="K34" s="53"/>
      <c r="L34" s="53"/>
      <c r="M34" s="53"/>
    </row>
    <row r="35" spans="3:13" ht="22.5" customHeight="1">
      <c r="C35" s="285" t="s">
        <v>49</v>
      </c>
      <c r="D35" s="285"/>
      <c r="E35" s="285"/>
      <c r="F35" s="282"/>
      <c r="G35" s="283"/>
      <c r="H35" s="283"/>
      <c r="I35" s="283"/>
      <c r="J35" s="284"/>
      <c r="K35" s="276" t="s">
        <v>52</v>
      </c>
      <c r="L35" s="276"/>
      <c r="M35" s="89"/>
    </row>
    <row r="36" spans="3:13" ht="15" customHeight="1">
      <c r="C36" s="108"/>
      <c r="D36" s="108"/>
      <c r="E36" s="108"/>
      <c r="F36" s="24"/>
      <c r="G36" s="24"/>
      <c r="H36" s="24"/>
      <c r="I36" s="24"/>
      <c r="J36" s="24"/>
      <c r="K36" s="24"/>
      <c r="L36" s="24"/>
      <c r="M36" s="24"/>
    </row>
    <row r="37" spans="3:13" ht="24.75" customHeight="1">
      <c r="C37" s="285" t="s">
        <v>50</v>
      </c>
      <c r="D37" s="285"/>
      <c r="E37" s="286"/>
      <c r="F37" s="282"/>
      <c r="G37" s="283"/>
      <c r="H37" s="283"/>
      <c r="I37" s="283"/>
      <c r="J37" s="283"/>
      <c r="K37" s="283"/>
      <c r="L37" s="283"/>
      <c r="M37" s="284"/>
    </row>
    <row r="38" spans="3:14" ht="15" customHeight="1">
      <c r="C38" s="108"/>
      <c r="D38" s="108"/>
      <c r="E38" s="108"/>
      <c r="F38" s="24"/>
      <c r="G38" s="24"/>
      <c r="H38" s="24"/>
      <c r="I38" s="24"/>
      <c r="J38" s="24"/>
      <c r="K38" s="24"/>
      <c r="L38" s="24"/>
      <c r="M38" s="24"/>
      <c r="N38" s="24"/>
    </row>
    <row r="39" spans="3:13" ht="24.75" customHeight="1">
      <c r="C39" s="273" t="s">
        <v>51</v>
      </c>
      <c r="D39" s="273"/>
      <c r="E39" s="274"/>
      <c r="F39" s="282"/>
      <c r="G39" s="283"/>
      <c r="H39" s="283"/>
      <c r="I39" s="283"/>
      <c r="J39" s="283"/>
      <c r="K39" s="283"/>
      <c r="L39" s="283"/>
      <c r="M39" s="284"/>
    </row>
    <row r="40" spans="4:13" ht="15" customHeight="1">
      <c r="D40" s="109"/>
      <c r="E40" s="110"/>
      <c r="F40" s="24"/>
      <c r="G40" s="24"/>
      <c r="H40" s="24"/>
      <c r="I40" s="24"/>
      <c r="J40" s="24"/>
      <c r="K40" s="24"/>
      <c r="L40" s="24"/>
      <c r="M40" s="24"/>
    </row>
    <row r="41" spans="3:13" ht="24.75" customHeight="1">
      <c r="C41" s="273" t="s">
        <v>56</v>
      </c>
      <c r="D41" s="273"/>
      <c r="E41" s="274"/>
      <c r="F41" s="89"/>
      <c r="G41" s="275" t="s">
        <v>54</v>
      </c>
      <c r="H41" s="276"/>
      <c r="I41" s="277"/>
      <c r="J41" s="277"/>
      <c r="K41" s="276" t="s">
        <v>53</v>
      </c>
      <c r="L41" s="278"/>
      <c r="M41" s="89"/>
    </row>
    <row r="42" spans="4:13" ht="15" customHeight="1">
      <c r="D42" s="109"/>
      <c r="E42" s="110"/>
      <c r="F42" s="24"/>
      <c r="G42" s="24"/>
      <c r="H42" s="24"/>
      <c r="I42" s="24"/>
      <c r="J42" s="24"/>
      <c r="K42" s="24"/>
      <c r="L42" s="24"/>
      <c r="M42" s="24"/>
    </row>
    <row r="43" spans="3:13" ht="24.75" customHeight="1">
      <c r="C43" s="273" t="s">
        <v>57</v>
      </c>
      <c r="D43" s="273"/>
      <c r="E43" s="273"/>
      <c r="F43" s="279"/>
      <c r="G43" s="280"/>
      <c r="H43" s="281"/>
      <c r="I43" s="276" t="s">
        <v>55</v>
      </c>
      <c r="J43" s="276"/>
      <c r="K43" s="282"/>
      <c r="L43" s="283"/>
      <c r="M43" s="284"/>
    </row>
    <row r="44" spans="5:13" ht="49.5" customHeight="1">
      <c r="E44" s="24"/>
      <c r="F44" s="24"/>
      <c r="G44" s="24"/>
      <c r="H44" s="24"/>
      <c r="I44" s="24"/>
      <c r="J44" s="24"/>
      <c r="K44" s="24"/>
      <c r="L44" s="24"/>
      <c r="M44" s="24"/>
    </row>
    <row r="45" spans="3:13" ht="24.75" customHeight="1">
      <c r="C45" s="273" t="s">
        <v>58</v>
      </c>
      <c r="D45" s="273"/>
      <c r="E45" s="273"/>
      <c r="F45" s="273"/>
      <c r="G45" s="273"/>
      <c r="H45" s="306"/>
      <c r="I45" s="307"/>
      <c r="J45" s="307"/>
      <c r="K45" s="307"/>
      <c r="L45" s="307"/>
      <c r="M45" s="308"/>
    </row>
    <row r="46" spans="5:13" s="111" customFormat="1" ht="15" customHeight="1">
      <c r="E46" s="41"/>
      <c r="F46" s="41"/>
      <c r="G46" s="41"/>
      <c r="H46" s="41"/>
      <c r="I46" s="41"/>
      <c r="J46" s="41"/>
      <c r="K46" s="41"/>
      <c r="L46" s="41"/>
      <c r="M46" s="41"/>
    </row>
    <row r="47" spans="3:13" ht="24.75" customHeight="1">
      <c r="C47" s="176" t="s">
        <v>66</v>
      </c>
      <c r="D47" s="304"/>
      <c r="E47" s="305"/>
      <c r="F47" s="112" t="s">
        <v>59</v>
      </c>
      <c r="G47" s="300"/>
      <c r="H47" s="300"/>
      <c r="I47" s="300"/>
      <c r="J47" s="300"/>
      <c r="K47" s="300"/>
      <c r="L47" s="300"/>
      <c r="M47" s="300"/>
    </row>
    <row r="48" spans="4:13" ht="49.5" customHeight="1">
      <c r="D48" s="113"/>
      <c r="E48" s="24"/>
      <c r="F48" s="24"/>
      <c r="G48" s="24"/>
      <c r="H48" s="24"/>
      <c r="I48" s="24"/>
      <c r="J48" s="24"/>
      <c r="K48" s="24"/>
      <c r="L48" s="24"/>
      <c r="M48" s="24"/>
    </row>
    <row r="49" spans="3:21" ht="24.75" customHeight="1">
      <c r="C49" s="310" t="s">
        <v>263</v>
      </c>
      <c r="D49" s="310"/>
      <c r="E49" s="310"/>
      <c r="F49" s="310"/>
      <c r="G49" s="291"/>
      <c r="H49" s="291"/>
      <c r="I49" s="291"/>
      <c r="J49" s="291"/>
      <c r="K49" s="291"/>
      <c r="L49" s="291"/>
      <c r="M49" s="291"/>
      <c r="N49" s="114"/>
      <c r="O49" s="114"/>
      <c r="P49" s="114"/>
      <c r="Q49" s="42"/>
      <c r="R49" s="42"/>
      <c r="S49" s="42"/>
      <c r="T49" s="24"/>
      <c r="U49" s="50"/>
    </row>
    <row r="50" spans="1:21" ht="24.75" customHeight="1">
      <c r="A50" s="49"/>
      <c r="B50" s="49"/>
      <c r="C50" s="230"/>
      <c r="D50" s="230"/>
      <c r="E50" s="230"/>
      <c r="F50" s="230"/>
      <c r="G50" s="49"/>
      <c r="H50" s="49"/>
      <c r="I50" s="49"/>
      <c r="J50" s="49"/>
      <c r="K50" s="49"/>
      <c r="L50" s="115"/>
      <c r="M50" s="24"/>
      <c r="N50" s="46"/>
      <c r="O50" s="46"/>
      <c r="P50" s="46"/>
      <c r="Q50" s="50"/>
      <c r="R50" s="50"/>
      <c r="S50" s="50"/>
      <c r="T50" s="42"/>
      <c r="U50" s="42"/>
    </row>
    <row r="51" spans="3:21" ht="24.75" customHeight="1">
      <c r="C51" s="285" t="s">
        <v>262</v>
      </c>
      <c r="D51" s="285"/>
      <c r="E51" s="285"/>
      <c r="F51" s="285"/>
      <c r="G51" s="285"/>
      <c r="H51" s="285"/>
      <c r="I51" s="285"/>
      <c r="J51" s="285"/>
      <c r="K51" s="285"/>
      <c r="L51" s="285"/>
      <c r="M51" s="285"/>
      <c r="N51" s="114"/>
      <c r="O51" s="114"/>
      <c r="P51" s="114"/>
      <c r="Q51" s="42"/>
      <c r="R51" s="42"/>
      <c r="S51" s="42"/>
      <c r="T51" s="24"/>
      <c r="U51" s="50"/>
    </row>
    <row r="52" spans="3:21" ht="54.75" customHeight="1">
      <c r="C52" s="285" t="s">
        <v>269</v>
      </c>
      <c r="D52" s="285"/>
      <c r="E52" s="285"/>
      <c r="F52" s="285"/>
      <c r="G52" s="285"/>
      <c r="H52" s="285"/>
      <c r="I52" s="285"/>
      <c r="J52" s="285"/>
      <c r="K52" s="285"/>
      <c r="L52" s="285"/>
      <c r="M52" s="285"/>
      <c r="N52" s="114"/>
      <c r="O52" s="114"/>
      <c r="P52" s="114"/>
      <c r="Q52" s="42"/>
      <c r="R52" s="42"/>
      <c r="S52" s="42"/>
      <c r="T52" s="24"/>
      <c r="U52" s="50"/>
    </row>
    <row r="53" spans="3:21" ht="49.5" customHeight="1">
      <c r="C53" s="311" t="s">
        <v>258</v>
      </c>
      <c r="D53" s="311"/>
      <c r="E53" s="311"/>
      <c r="F53" s="311"/>
      <c r="G53" s="291"/>
      <c r="H53" s="291"/>
      <c r="I53" s="291"/>
      <c r="J53" s="291"/>
      <c r="K53" s="291"/>
      <c r="L53" s="291"/>
      <c r="M53" s="291"/>
      <c r="N53" s="114"/>
      <c r="O53" s="114"/>
      <c r="P53" s="114"/>
      <c r="Q53" s="42"/>
      <c r="R53" s="42"/>
      <c r="S53" s="42"/>
      <c r="T53" s="24"/>
      <c r="U53" s="50"/>
    </row>
    <row r="54" spans="1:21" ht="19.5" customHeight="1">
      <c r="A54" s="49"/>
      <c r="B54" s="49"/>
      <c r="C54" s="49"/>
      <c r="D54" s="49"/>
      <c r="E54" s="49"/>
      <c r="F54" s="49"/>
      <c r="G54" s="49"/>
      <c r="H54" s="49"/>
      <c r="I54" s="49"/>
      <c r="J54" s="49"/>
      <c r="K54" s="49"/>
      <c r="L54" s="115"/>
      <c r="M54" s="24"/>
      <c r="N54" s="46"/>
      <c r="O54" s="46"/>
      <c r="P54" s="46"/>
      <c r="Q54" s="50"/>
      <c r="R54" s="50"/>
      <c r="S54" s="50"/>
      <c r="T54" s="42"/>
      <c r="U54" s="42"/>
    </row>
    <row r="55" spans="3:21" ht="24.75" customHeight="1">
      <c r="C55" s="285" t="s">
        <v>355</v>
      </c>
      <c r="D55" s="285"/>
      <c r="E55" s="285"/>
      <c r="F55" s="285"/>
      <c r="G55" s="285"/>
      <c r="H55" s="285"/>
      <c r="I55" s="285"/>
      <c r="J55" s="285"/>
      <c r="K55" s="285"/>
      <c r="L55" s="285"/>
      <c r="M55" s="285"/>
      <c r="N55" s="114"/>
      <c r="O55" s="114"/>
      <c r="P55" s="114"/>
      <c r="Q55" s="42"/>
      <c r="R55" s="42"/>
      <c r="S55" s="42"/>
      <c r="T55" s="24"/>
      <c r="U55" s="50"/>
    </row>
    <row r="56" spans="3:21" ht="24.75" customHeight="1">
      <c r="C56" s="306"/>
      <c r="D56" s="307"/>
      <c r="E56" s="307"/>
      <c r="F56" s="307"/>
      <c r="G56" s="307"/>
      <c r="H56" s="307"/>
      <c r="I56" s="307"/>
      <c r="J56" s="307"/>
      <c r="K56" s="307"/>
      <c r="L56" s="307"/>
      <c r="M56" s="308"/>
      <c r="N56" s="46"/>
      <c r="O56" s="46"/>
      <c r="P56" s="46"/>
      <c r="Q56" s="50"/>
      <c r="R56" s="50"/>
      <c r="S56" s="50"/>
      <c r="T56" s="42"/>
      <c r="U56" s="42"/>
    </row>
    <row r="57" spans="1:21" ht="19.5" customHeight="1">
      <c r="A57" s="49"/>
      <c r="B57" s="49"/>
      <c r="C57" s="49"/>
      <c r="D57" s="49"/>
      <c r="E57" s="49"/>
      <c r="F57" s="49"/>
      <c r="G57" s="49"/>
      <c r="H57" s="49"/>
      <c r="I57" s="49"/>
      <c r="J57" s="49"/>
      <c r="K57" s="49"/>
      <c r="L57" s="115"/>
      <c r="M57" s="24"/>
      <c r="N57" s="46"/>
      <c r="O57" s="46"/>
      <c r="P57" s="46"/>
      <c r="Q57" s="50"/>
      <c r="R57" s="50"/>
      <c r="S57" s="50"/>
      <c r="T57" s="42"/>
      <c r="U57" s="42"/>
    </row>
    <row r="58" spans="3:21" ht="24.75" customHeight="1">
      <c r="C58" s="285" t="s">
        <v>264</v>
      </c>
      <c r="D58" s="285"/>
      <c r="E58" s="285"/>
      <c r="F58" s="285"/>
      <c r="G58" s="285"/>
      <c r="H58" s="285"/>
      <c r="I58" s="285"/>
      <c r="J58" s="285"/>
      <c r="K58" s="285"/>
      <c r="L58" s="285"/>
      <c r="M58" s="285"/>
      <c r="N58" s="114"/>
      <c r="O58" s="114"/>
      <c r="P58" s="114"/>
      <c r="Q58" s="42"/>
      <c r="R58" s="42"/>
      <c r="S58" s="42"/>
      <c r="T58" s="24"/>
      <c r="U58" s="50"/>
    </row>
    <row r="59" spans="3:13" ht="45" customHeight="1">
      <c r="C59" s="291"/>
      <c r="D59" s="291"/>
      <c r="E59" s="291"/>
      <c r="F59" s="291"/>
      <c r="G59" s="291"/>
      <c r="H59" s="291"/>
      <c r="I59" s="291"/>
      <c r="J59" s="231"/>
      <c r="K59" s="231"/>
      <c r="L59" s="231"/>
      <c r="M59" s="231"/>
    </row>
    <row r="60" spans="1:21" ht="19.5" customHeight="1">
      <c r="A60" s="49"/>
      <c r="B60" s="49"/>
      <c r="C60" s="49"/>
      <c r="D60" s="49"/>
      <c r="E60" s="49"/>
      <c r="F60" s="49"/>
      <c r="G60" s="49"/>
      <c r="H60" s="49"/>
      <c r="I60" s="49"/>
      <c r="J60" s="49"/>
      <c r="K60" s="49"/>
      <c r="L60" s="115"/>
      <c r="M60" s="24"/>
      <c r="N60" s="46"/>
      <c r="O60" s="46"/>
      <c r="P60" s="46"/>
      <c r="Q60" s="50"/>
      <c r="R60" s="50"/>
      <c r="S60" s="50"/>
      <c r="T60" s="42"/>
      <c r="U60" s="42"/>
    </row>
    <row r="61" spans="3:13" ht="24.75" customHeight="1">
      <c r="C61" s="273" t="s">
        <v>60</v>
      </c>
      <c r="D61" s="273"/>
      <c r="E61" s="273"/>
      <c r="F61" s="273"/>
      <c r="G61" s="300"/>
      <c r="H61" s="300"/>
      <c r="I61" s="300"/>
      <c r="J61" s="300"/>
      <c r="K61" s="300"/>
      <c r="L61" s="300"/>
      <c r="M61" s="300"/>
    </row>
    <row r="62" spans="5:13" ht="15" customHeight="1">
      <c r="E62" s="24"/>
      <c r="F62" s="24"/>
      <c r="G62" s="24"/>
      <c r="H62" s="24"/>
      <c r="I62" s="24"/>
      <c r="J62" s="24"/>
      <c r="K62" s="24"/>
      <c r="L62" s="24"/>
      <c r="M62" s="24"/>
    </row>
    <row r="63" spans="3:13" ht="24.75" customHeight="1">
      <c r="C63" s="273" t="s">
        <v>59</v>
      </c>
      <c r="D63" s="273"/>
      <c r="E63" s="313"/>
      <c r="F63" s="313"/>
      <c r="G63" s="313"/>
      <c r="H63" s="313"/>
      <c r="I63" s="313"/>
      <c r="J63" s="313"/>
      <c r="K63" s="313"/>
      <c r="L63" s="313"/>
      <c r="M63" s="313"/>
    </row>
    <row r="64" spans="5:13" ht="15" customHeight="1">
      <c r="E64" s="24"/>
      <c r="F64" s="24"/>
      <c r="G64" s="24"/>
      <c r="H64" s="24"/>
      <c r="I64" s="24"/>
      <c r="J64" s="24"/>
      <c r="K64" s="24"/>
      <c r="L64" s="24"/>
      <c r="M64" s="24"/>
    </row>
    <row r="65" spans="3:13" ht="24.75" customHeight="1">
      <c r="C65" s="273" t="s">
        <v>61</v>
      </c>
      <c r="D65" s="273"/>
      <c r="E65" s="301"/>
      <c r="F65" s="302"/>
      <c r="G65" s="303"/>
      <c r="I65" s="276" t="s">
        <v>65</v>
      </c>
      <c r="J65" s="278"/>
      <c r="K65" s="301"/>
      <c r="L65" s="302"/>
      <c r="M65" s="303"/>
    </row>
    <row r="66" spans="3:13" ht="15" customHeight="1">
      <c r="C66" s="116"/>
      <c r="D66" s="116"/>
      <c r="E66" s="107"/>
      <c r="F66" s="107"/>
      <c r="G66" s="117"/>
      <c r="H66" s="117"/>
      <c r="I66" s="107"/>
      <c r="J66" s="107"/>
      <c r="K66" s="116"/>
      <c r="L66" s="116"/>
      <c r="M66" s="107"/>
    </row>
    <row r="67" spans="3:13" ht="24.75" customHeight="1">
      <c r="C67" s="273" t="s">
        <v>57</v>
      </c>
      <c r="D67" s="273"/>
      <c r="E67" s="279"/>
      <c r="F67" s="280"/>
      <c r="G67" s="281"/>
      <c r="H67" s="117"/>
      <c r="I67" s="107"/>
      <c r="J67" s="107"/>
      <c r="K67" s="116"/>
      <c r="L67" s="116"/>
      <c r="M67" s="107"/>
    </row>
    <row r="68" spans="5:13" ht="49.5" customHeight="1">
      <c r="E68" s="24"/>
      <c r="F68" s="24"/>
      <c r="G68" s="24"/>
      <c r="H68" s="24"/>
      <c r="I68" s="24"/>
      <c r="J68" s="24"/>
      <c r="K68" s="24"/>
      <c r="L68" s="24"/>
      <c r="M68" s="24"/>
    </row>
    <row r="69" spans="3:13" ht="34.5" customHeight="1">
      <c r="C69" s="285" t="s">
        <v>74</v>
      </c>
      <c r="D69" s="285"/>
      <c r="E69" s="285"/>
      <c r="F69" s="285"/>
      <c r="G69" s="285"/>
      <c r="H69" s="285"/>
      <c r="I69" s="285"/>
      <c r="J69" s="285"/>
      <c r="K69" s="285"/>
      <c r="L69" s="285"/>
      <c r="M69" s="285"/>
    </row>
    <row r="70" spans="3:13" ht="24.75" customHeight="1">
      <c r="C70" s="291"/>
      <c r="D70" s="291"/>
      <c r="E70" s="24"/>
      <c r="F70" s="24"/>
      <c r="G70" s="24"/>
      <c r="H70" s="24"/>
      <c r="I70" s="24"/>
      <c r="J70" s="24"/>
      <c r="K70" s="24"/>
      <c r="L70" s="24"/>
      <c r="M70" s="24"/>
    </row>
    <row r="71" ht="19.5" customHeight="1"/>
    <row r="72" spans="3:13" ht="45" customHeight="1">
      <c r="C72" s="285" t="s">
        <v>75</v>
      </c>
      <c r="D72" s="285"/>
      <c r="E72" s="285"/>
      <c r="F72" s="285"/>
      <c r="G72" s="285"/>
      <c r="H72" s="285"/>
      <c r="I72" s="285"/>
      <c r="J72" s="285"/>
      <c r="K72" s="285"/>
      <c r="L72" s="285"/>
      <c r="M72" s="285"/>
    </row>
    <row r="73" spans="3:13" ht="31.5" customHeight="1">
      <c r="C73" s="291"/>
      <c r="D73" s="291"/>
      <c r="E73" s="291"/>
      <c r="F73" s="291"/>
      <c r="G73" s="291"/>
      <c r="H73" s="118"/>
      <c r="I73" s="291"/>
      <c r="J73" s="291"/>
      <c r="K73" s="291"/>
      <c r="L73" s="291"/>
      <c r="M73" s="291"/>
    </row>
    <row r="74" ht="49.5" customHeight="1"/>
    <row r="75" spans="3:13" ht="30" customHeight="1">
      <c r="C75" s="299" t="s">
        <v>109</v>
      </c>
      <c r="D75" s="299"/>
      <c r="E75" s="299"/>
      <c r="F75" s="299"/>
      <c r="G75" s="299"/>
      <c r="H75" s="299"/>
      <c r="I75" s="299"/>
      <c r="J75" s="299"/>
      <c r="K75" s="299"/>
      <c r="L75" s="299"/>
      <c r="M75" s="299"/>
    </row>
    <row r="76" spans="3:13" ht="79.5" customHeight="1">
      <c r="C76" s="296"/>
      <c r="D76" s="297"/>
      <c r="E76" s="297"/>
      <c r="F76" s="297"/>
      <c r="G76" s="297"/>
      <c r="H76" s="297"/>
      <c r="I76" s="297"/>
      <c r="J76" s="297"/>
      <c r="K76" s="297"/>
      <c r="L76" s="297"/>
      <c r="M76" s="298"/>
    </row>
    <row r="77" spans="3:13" ht="19.5" customHeight="1">
      <c r="C77" s="49"/>
      <c r="D77" s="49"/>
      <c r="E77" s="49"/>
      <c r="F77" s="49"/>
      <c r="G77" s="49"/>
      <c r="H77" s="49"/>
      <c r="I77" s="49"/>
      <c r="J77" s="49"/>
      <c r="K77" s="49"/>
      <c r="L77" s="49"/>
      <c r="M77" s="49"/>
    </row>
    <row r="78" spans="3:13" ht="30" customHeight="1">
      <c r="C78" s="273" t="s">
        <v>62</v>
      </c>
      <c r="D78" s="273"/>
      <c r="E78" s="273"/>
      <c r="F78" s="273"/>
      <c r="G78" s="273"/>
      <c r="H78" s="273"/>
      <c r="I78" s="273"/>
      <c r="J78" s="273"/>
      <c r="K78" s="273"/>
      <c r="L78" s="273"/>
      <c r="M78" s="273"/>
    </row>
    <row r="79" spans="3:13" ht="24.75" customHeight="1">
      <c r="C79" s="294"/>
      <c r="D79" s="295"/>
      <c r="E79" s="24"/>
      <c r="F79" s="24"/>
      <c r="G79" s="24"/>
      <c r="H79" s="24"/>
      <c r="I79" s="24"/>
      <c r="J79" s="24"/>
      <c r="K79" s="24"/>
      <c r="L79" s="24"/>
      <c r="M79" s="24"/>
    </row>
    <row r="80" spans="3:13" ht="19.5" customHeight="1">
      <c r="C80" s="49"/>
      <c r="D80" s="49"/>
      <c r="E80" s="49"/>
      <c r="F80" s="49"/>
      <c r="G80" s="49"/>
      <c r="H80" s="49"/>
      <c r="I80" s="49"/>
      <c r="J80" s="49"/>
      <c r="K80" s="49"/>
      <c r="L80" s="49"/>
      <c r="M80" s="49"/>
    </row>
    <row r="81" spans="3:8" ht="30" customHeight="1">
      <c r="C81" s="273" t="s">
        <v>63</v>
      </c>
      <c r="D81" s="273"/>
      <c r="E81" s="273"/>
      <c r="F81" s="273"/>
      <c r="G81" s="273"/>
      <c r="H81" s="119"/>
    </row>
    <row r="82" spans="3:13" s="120" customFormat="1" ht="30" customHeight="1">
      <c r="C82" s="296"/>
      <c r="D82" s="297"/>
      <c r="E82" s="297"/>
      <c r="F82" s="297"/>
      <c r="G82" s="297"/>
      <c r="H82" s="297"/>
      <c r="I82" s="297"/>
      <c r="J82" s="297"/>
      <c r="K82" s="297"/>
      <c r="L82" s="297"/>
      <c r="M82" s="298"/>
    </row>
    <row r="83" ht="19.5" customHeight="1"/>
    <row r="84" spans="3:7" ht="30" customHeight="1">
      <c r="C84" s="299" t="s">
        <v>64</v>
      </c>
      <c r="D84" s="299"/>
      <c r="E84" s="273"/>
      <c r="F84" s="273"/>
      <c r="G84" s="273"/>
    </row>
    <row r="85" spans="3:13" ht="24.75" customHeight="1">
      <c r="C85" s="312"/>
      <c r="D85" s="312"/>
      <c r="E85" s="24"/>
      <c r="F85" s="24"/>
      <c r="G85" s="24"/>
      <c r="H85" s="24"/>
      <c r="I85" s="24"/>
      <c r="J85" s="24"/>
      <c r="K85" s="24"/>
      <c r="L85" s="24"/>
      <c r="M85" s="24"/>
    </row>
    <row r="86" ht="24.75" customHeight="1"/>
    <row r="87" spans="3:13" s="11" customFormat="1" ht="36" customHeight="1">
      <c r="C87" s="288" t="s">
        <v>336</v>
      </c>
      <c r="D87" s="288"/>
      <c r="E87" s="288"/>
      <c r="F87" s="288"/>
      <c r="G87" s="288"/>
      <c r="H87" s="288"/>
      <c r="I87" s="288"/>
      <c r="J87" s="288"/>
      <c r="K87" s="288"/>
      <c r="L87" s="288"/>
      <c r="M87" s="288"/>
    </row>
    <row r="88" spans="4:13" s="11" customFormat="1" ht="9.75" customHeight="1">
      <c r="D88" s="164"/>
      <c r="E88" s="164"/>
      <c r="F88" s="164"/>
      <c r="G88" s="164"/>
      <c r="H88" s="164"/>
      <c r="I88" s="164"/>
      <c r="J88" s="164"/>
      <c r="K88" s="164"/>
      <c r="L88" s="164"/>
      <c r="M88" s="164"/>
    </row>
    <row r="89" spans="3:13" ht="32.25" customHeight="1">
      <c r="C89" s="285" t="s">
        <v>337</v>
      </c>
      <c r="D89" s="285"/>
      <c r="E89" s="285"/>
      <c r="F89" s="287"/>
      <c r="G89" s="287"/>
      <c r="H89" s="287"/>
      <c r="I89" s="287"/>
      <c r="J89" s="287"/>
      <c r="K89" s="287"/>
      <c r="L89" s="287"/>
      <c r="M89" s="287"/>
    </row>
    <row r="90" spans="4:13" ht="15" customHeight="1">
      <c r="D90" s="106"/>
      <c r="E90" s="106"/>
      <c r="F90" s="53"/>
      <c r="G90" s="53"/>
      <c r="H90" s="53"/>
      <c r="I90" s="53"/>
      <c r="J90" s="53"/>
      <c r="K90" s="53"/>
      <c r="L90" s="53"/>
      <c r="M90" s="53"/>
    </row>
    <row r="91" spans="3:13" ht="22.5" customHeight="1">
      <c r="C91" s="285" t="s">
        <v>49</v>
      </c>
      <c r="D91" s="285"/>
      <c r="E91" s="285"/>
      <c r="F91" s="282"/>
      <c r="G91" s="283"/>
      <c r="H91" s="283"/>
      <c r="I91" s="283"/>
      <c r="J91" s="284"/>
      <c r="K91" s="276" t="s">
        <v>52</v>
      </c>
      <c r="L91" s="276"/>
      <c r="M91" s="89"/>
    </row>
    <row r="92" spans="3:13" ht="15" customHeight="1">
      <c r="C92" s="108"/>
      <c r="D92" s="108"/>
      <c r="E92" s="108"/>
      <c r="F92" s="24"/>
      <c r="G92" s="24"/>
      <c r="H92" s="24"/>
      <c r="I92" s="24"/>
      <c r="J92" s="24"/>
      <c r="K92" s="24"/>
      <c r="L92" s="24"/>
      <c r="M92" s="24"/>
    </row>
    <row r="93" spans="3:13" ht="24.75" customHeight="1">
      <c r="C93" s="285" t="s">
        <v>50</v>
      </c>
      <c r="D93" s="285"/>
      <c r="E93" s="286"/>
      <c r="F93" s="282"/>
      <c r="G93" s="283"/>
      <c r="H93" s="283"/>
      <c r="I93" s="283"/>
      <c r="J93" s="283"/>
      <c r="K93" s="283"/>
      <c r="L93" s="283"/>
      <c r="M93" s="284"/>
    </row>
    <row r="94" spans="3:14" ht="15" customHeight="1">
      <c r="C94" s="108"/>
      <c r="D94" s="108"/>
      <c r="E94" s="108"/>
      <c r="F94" s="24"/>
      <c r="G94" s="24"/>
      <c r="H94" s="24"/>
      <c r="I94" s="24"/>
      <c r="J94" s="24"/>
      <c r="K94" s="24"/>
      <c r="L94" s="24"/>
      <c r="M94" s="24"/>
      <c r="N94" s="24"/>
    </row>
    <row r="95" spans="3:13" ht="24.75" customHeight="1">
      <c r="C95" s="273" t="s">
        <v>51</v>
      </c>
      <c r="D95" s="273"/>
      <c r="E95" s="274"/>
      <c r="F95" s="282"/>
      <c r="G95" s="283"/>
      <c r="H95" s="283"/>
      <c r="I95" s="283"/>
      <c r="J95" s="283"/>
      <c r="K95" s="283"/>
      <c r="L95" s="283"/>
      <c r="M95" s="284"/>
    </row>
    <row r="96" spans="4:13" ht="15" customHeight="1">
      <c r="D96" s="109"/>
      <c r="E96" s="110"/>
      <c r="F96" s="24"/>
      <c r="G96" s="24"/>
      <c r="H96" s="24"/>
      <c r="I96" s="24"/>
      <c r="J96" s="24"/>
      <c r="K96" s="24"/>
      <c r="L96" s="24"/>
      <c r="M96" s="24"/>
    </row>
    <row r="97" spans="3:13" ht="24.75" customHeight="1">
      <c r="C97" s="273" t="s">
        <v>56</v>
      </c>
      <c r="D97" s="273"/>
      <c r="E97" s="274"/>
      <c r="F97" s="89"/>
      <c r="G97" s="275" t="s">
        <v>54</v>
      </c>
      <c r="H97" s="276"/>
      <c r="I97" s="277"/>
      <c r="J97" s="277"/>
      <c r="K97" s="276" t="s">
        <v>53</v>
      </c>
      <c r="L97" s="278"/>
      <c r="M97" s="89"/>
    </row>
    <row r="98" spans="4:13" ht="15" customHeight="1">
      <c r="D98" s="109"/>
      <c r="E98" s="110"/>
      <c r="F98" s="24"/>
      <c r="G98" s="24"/>
      <c r="H98" s="24"/>
      <c r="I98" s="24"/>
      <c r="J98" s="24"/>
      <c r="K98" s="24"/>
      <c r="L98" s="24"/>
      <c r="M98" s="24"/>
    </row>
    <row r="99" spans="3:13" ht="24.75" customHeight="1">
      <c r="C99" s="273" t="s">
        <v>57</v>
      </c>
      <c r="D99" s="273"/>
      <c r="E99" s="273"/>
      <c r="F99" s="279"/>
      <c r="G99" s="280"/>
      <c r="H99" s="281"/>
      <c r="I99" s="276" t="s">
        <v>55</v>
      </c>
      <c r="J99" s="276"/>
      <c r="K99" s="282"/>
      <c r="L99" s="283"/>
      <c r="M99" s="284"/>
    </row>
    <row r="100" spans="5:13" ht="39.75" customHeight="1">
      <c r="E100" s="24"/>
      <c r="F100" s="24"/>
      <c r="G100" s="24"/>
      <c r="H100" s="24"/>
      <c r="I100" s="24"/>
      <c r="J100" s="24"/>
      <c r="K100" s="24"/>
      <c r="L100" s="24"/>
      <c r="M100" s="24"/>
    </row>
    <row r="101" spans="3:13" ht="32.25" customHeight="1">
      <c r="C101" s="285" t="s">
        <v>338</v>
      </c>
      <c r="D101" s="285"/>
      <c r="E101" s="285"/>
      <c r="F101" s="287"/>
      <c r="G101" s="287"/>
      <c r="H101" s="287"/>
      <c r="I101" s="287"/>
      <c r="J101" s="287"/>
      <c r="K101" s="287"/>
      <c r="L101" s="287"/>
      <c r="M101" s="287"/>
    </row>
    <row r="102" spans="4:13" ht="15" customHeight="1">
      <c r="D102" s="106"/>
      <c r="E102" s="106"/>
      <c r="F102" s="53"/>
      <c r="G102" s="53"/>
      <c r="H102" s="53"/>
      <c r="I102" s="53"/>
      <c r="J102" s="53"/>
      <c r="K102" s="53"/>
      <c r="L102" s="53"/>
      <c r="M102" s="53"/>
    </row>
    <row r="103" spans="3:13" ht="22.5" customHeight="1">
      <c r="C103" s="285" t="s">
        <v>49</v>
      </c>
      <c r="D103" s="285"/>
      <c r="E103" s="285"/>
      <c r="F103" s="282"/>
      <c r="G103" s="283"/>
      <c r="H103" s="283"/>
      <c r="I103" s="283"/>
      <c r="J103" s="284"/>
      <c r="K103" s="276" t="s">
        <v>52</v>
      </c>
      <c r="L103" s="276"/>
      <c r="M103" s="89"/>
    </row>
    <row r="104" spans="3:13" ht="15" customHeight="1">
      <c r="C104" s="108"/>
      <c r="D104" s="108"/>
      <c r="E104" s="108"/>
      <c r="F104" s="24"/>
      <c r="G104" s="24"/>
      <c r="H104" s="24"/>
      <c r="I104" s="24"/>
      <c r="J104" s="24"/>
      <c r="K104" s="24"/>
      <c r="L104" s="24"/>
      <c r="M104" s="24"/>
    </row>
    <row r="105" spans="3:13" ht="24.75" customHeight="1">
      <c r="C105" s="285" t="s">
        <v>50</v>
      </c>
      <c r="D105" s="285"/>
      <c r="E105" s="286"/>
      <c r="F105" s="282"/>
      <c r="G105" s="283"/>
      <c r="H105" s="283"/>
      <c r="I105" s="283"/>
      <c r="J105" s="283"/>
      <c r="K105" s="283"/>
      <c r="L105" s="283"/>
      <c r="M105" s="284"/>
    </row>
    <row r="106" spans="3:14" ht="15" customHeight="1">
      <c r="C106" s="108"/>
      <c r="D106" s="108"/>
      <c r="E106" s="108"/>
      <c r="F106" s="24"/>
      <c r="G106" s="24"/>
      <c r="H106" s="24"/>
      <c r="I106" s="24"/>
      <c r="J106" s="24"/>
      <c r="K106" s="24"/>
      <c r="L106" s="24"/>
      <c r="M106" s="24"/>
      <c r="N106" s="24"/>
    </row>
    <row r="107" spans="3:13" ht="24.75" customHeight="1">
      <c r="C107" s="273" t="s">
        <v>51</v>
      </c>
      <c r="D107" s="273"/>
      <c r="E107" s="274"/>
      <c r="F107" s="282"/>
      <c r="G107" s="283"/>
      <c r="H107" s="283"/>
      <c r="I107" s="283"/>
      <c r="J107" s="283"/>
      <c r="K107" s="283"/>
      <c r="L107" s="283"/>
      <c r="M107" s="284"/>
    </row>
    <row r="108" spans="4:13" ht="15" customHeight="1">
      <c r="D108" s="109"/>
      <c r="E108" s="110"/>
      <c r="F108" s="24"/>
      <c r="G108" s="24"/>
      <c r="H108" s="24"/>
      <c r="I108" s="24"/>
      <c r="J108" s="24"/>
      <c r="K108" s="24"/>
      <c r="L108" s="24"/>
      <c r="M108" s="24"/>
    </row>
    <row r="109" spans="3:13" ht="24.75" customHeight="1">
      <c r="C109" s="273" t="s">
        <v>56</v>
      </c>
      <c r="D109" s="273"/>
      <c r="E109" s="274"/>
      <c r="F109" s="89"/>
      <c r="G109" s="275" t="s">
        <v>54</v>
      </c>
      <c r="H109" s="276"/>
      <c r="I109" s="277"/>
      <c r="J109" s="277"/>
      <c r="K109" s="276" t="s">
        <v>53</v>
      </c>
      <c r="L109" s="278"/>
      <c r="M109" s="89"/>
    </row>
    <row r="110" spans="4:13" ht="15" customHeight="1">
      <c r="D110" s="109"/>
      <c r="E110" s="110"/>
      <c r="F110" s="24"/>
      <c r="G110" s="24"/>
      <c r="H110" s="24"/>
      <c r="I110" s="24"/>
      <c r="J110" s="24"/>
      <c r="K110" s="24"/>
      <c r="L110" s="24"/>
      <c r="M110" s="24"/>
    </row>
    <row r="111" spans="3:13" ht="24.75" customHeight="1">
      <c r="C111" s="273" t="s">
        <v>57</v>
      </c>
      <c r="D111" s="273"/>
      <c r="E111" s="273"/>
      <c r="F111" s="279"/>
      <c r="G111" s="280"/>
      <c r="H111" s="281"/>
      <c r="I111" s="276" t="s">
        <v>55</v>
      </c>
      <c r="J111" s="276"/>
      <c r="K111" s="282"/>
      <c r="L111" s="283"/>
      <c r="M111" s="284"/>
    </row>
    <row r="112" spans="5:13" ht="39.75" customHeight="1">
      <c r="E112" s="24"/>
      <c r="F112" s="24"/>
      <c r="G112" s="24"/>
      <c r="H112" s="24"/>
      <c r="I112" s="24"/>
      <c r="J112" s="24"/>
      <c r="K112" s="24"/>
      <c r="L112" s="24"/>
      <c r="M112" s="24"/>
    </row>
    <row r="113" spans="3:13" ht="32.25" customHeight="1">
      <c r="C113" s="285" t="s">
        <v>339</v>
      </c>
      <c r="D113" s="285"/>
      <c r="E113" s="285"/>
      <c r="F113" s="287"/>
      <c r="G113" s="287"/>
      <c r="H113" s="287"/>
      <c r="I113" s="287"/>
      <c r="J113" s="287"/>
      <c r="K113" s="287"/>
      <c r="L113" s="287"/>
      <c r="M113" s="287"/>
    </row>
    <row r="114" spans="4:13" ht="15" customHeight="1">
      <c r="D114" s="106"/>
      <c r="E114" s="106"/>
      <c r="F114" s="53"/>
      <c r="G114" s="53"/>
      <c r="H114" s="53"/>
      <c r="I114" s="53"/>
      <c r="J114" s="53"/>
      <c r="K114" s="53"/>
      <c r="L114" s="53"/>
      <c r="M114" s="53"/>
    </row>
    <row r="115" spans="3:13" ht="22.5" customHeight="1">
      <c r="C115" s="285" t="s">
        <v>49</v>
      </c>
      <c r="D115" s="285"/>
      <c r="E115" s="285"/>
      <c r="F115" s="282"/>
      <c r="G115" s="283"/>
      <c r="H115" s="283"/>
      <c r="I115" s="283"/>
      <c r="J115" s="284"/>
      <c r="K115" s="276" t="s">
        <v>52</v>
      </c>
      <c r="L115" s="276"/>
      <c r="M115" s="89"/>
    </row>
    <row r="116" spans="3:13" ht="15" customHeight="1">
      <c r="C116" s="108"/>
      <c r="D116" s="108"/>
      <c r="E116" s="108"/>
      <c r="F116" s="24"/>
      <c r="G116" s="24"/>
      <c r="H116" s="24"/>
      <c r="I116" s="24"/>
      <c r="J116" s="24"/>
      <c r="K116" s="24"/>
      <c r="L116" s="24"/>
      <c r="M116" s="24"/>
    </row>
    <row r="117" spans="3:13" ht="24.75" customHeight="1">
      <c r="C117" s="285" t="s">
        <v>50</v>
      </c>
      <c r="D117" s="285"/>
      <c r="E117" s="286"/>
      <c r="F117" s="282"/>
      <c r="G117" s="283"/>
      <c r="H117" s="283"/>
      <c r="I117" s="283"/>
      <c r="J117" s="283"/>
      <c r="K117" s="283"/>
      <c r="L117" s="283"/>
      <c r="M117" s="284"/>
    </row>
    <row r="118" spans="3:14" ht="15" customHeight="1">
      <c r="C118" s="108"/>
      <c r="D118" s="108"/>
      <c r="E118" s="108"/>
      <c r="F118" s="24"/>
      <c r="G118" s="24"/>
      <c r="H118" s="24"/>
      <c r="I118" s="24"/>
      <c r="J118" s="24"/>
      <c r="K118" s="24"/>
      <c r="L118" s="24"/>
      <c r="M118" s="24"/>
      <c r="N118" s="24"/>
    </row>
    <row r="119" spans="3:13" ht="24.75" customHeight="1">
      <c r="C119" s="273" t="s">
        <v>51</v>
      </c>
      <c r="D119" s="273"/>
      <c r="E119" s="274"/>
      <c r="F119" s="282"/>
      <c r="G119" s="283"/>
      <c r="H119" s="283"/>
      <c r="I119" s="283"/>
      <c r="J119" s="283"/>
      <c r="K119" s="283"/>
      <c r="L119" s="283"/>
      <c r="M119" s="284"/>
    </row>
    <row r="120" spans="4:13" ht="15" customHeight="1">
      <c r="D120" s="109"/>
      <c r="E120" s="110"/>
      <c r="F120" s="24"/>
      <c r="G120" s="24"/>
      <c r="H120" s="24"/>
      <c r="I120" s="24"/>
      <c r="J120" s="24"/>
      <c r="K120" s="24"/>
      <c r="L120" s="24"/>
      <c r="M120" s="24"/>
    </row>
    <row r="121" spans="3:13" ht="24.75" customHeight="1">
      <c r="C121" s="273" t="s">
        <v>56</v>
      </c>
      <c r="D121" s="273"/>
      <c r="E121" s="274"/>
      <c r="F121" s="89"/>
      <c r="G121" s="275" t="s">
        <v>54</v>
      </c>
      <c r="H121" s="276"/>
      <c r="I121" s="277"/>
      <c r="J121" s="277"/>
      <c r="K121" s="276" t="s">
        <v>53</v>
      </c>
      <c r="L121" s="278"/>
      <c r="M121" s="89"/>
    </row>
    <row r="122" spans="4:13" ht="15" customHeight="1">
      <c r="D122" s="109"/>
      <c r="E122" s="110"/>
      <c r="F122" s="24"/>
      <c r="G122" s="24"/>
      <c r="H122" s="24"/>
      <c r="I122" s="24"/>
      <c r="J122" s="24"/>
      <c r="K122" s="24"/>
      <c r="L122" s="24"/>
      <c r="M122" s="24"/>
    </row>
    <row r="123" spans="3:13" ht="24.75" customHeight="1">
      <c r="C123" s="273" t="s">
        <v>57</v>
      </c>
      <c r="D123" s="273"/>
      <c r="E123" s="273"/>
      <c r="F123" s="279"/>
      <c r="G123" s="280"/>
      <c r="H123" s="281"/>
      <c r="I123" s="276" t="s">
        <v>55</v>
      </c>
      <c r="J123" s="276"/>
      <c r="K123" s="282"/>
      <c r="L123" s="283"/>
      <c r="M123" s="284"/>
    </row>
    <row r="124" spans="5:13" ht="39.75" customHeight="1">
      <c r="E124" s="24"/>
      <c r="F124" s="24"/>
      <c r="G124" s="24"/>
      <c r="H124" s="24"/>
      <c r="I124" s="24"/>
      <c r="J124" s="24"/>
      <c r="K124" s="24"/>
      <c r="L124" s="24"/>
      <c r="M124" s="24"/>
    </row>
    <row r="125" spans="3:13" ht="32.25" customHeight="1">
      <c r="C125" s="285" t="s">
        <v>340</v>
      </c>
      <c r="D125" s="285"/>
      <c r="E125" s="285"/>
      <c r="F125" s="287"/>
      <c r="G125" s="287"/>
      <c r="H125" s="287"/>
      <c r="I125" s="287"/>
      <c r="J125" s="287"/>
      <c r="K125" s="287"/>
      <c r="L125" s="287"/>
      <c r="M125" s="287"/>
    </row>
    <row r="126" spans="4:13" ht="15" customHeight="1">
      <c r="D126" s="106"/>
      <c r="E126" s="106"/>
      <c r="F126" s="53"/>
      <c r="G126" s="53"/>
      <c r="H126" s="53"/>
      <c r="I126" s="53"/>
      <c r="J126" s="53"/>
      <c r="K126" s="53"/>
      <c r="L126" s="53"/>
      <c r="M126" s="53"/>
    </row>
    <row r="127" spans="3:13" ht="22.5" customHeight="1">
      <c r="C127" s="285" t="s">
        <v>49</v>
      </c>
      <c r="D127" s="285"/>
      <c r="E127" s="285"/>
      <c r="F127" s="282"/>
      <c r="G127" s="283"/>
      <c r="H127" s="283"/>
      <c r="I127" s="283"/>
      <c r="J127" s="284"/>
      <c r="K127" s="276" t="s">
        <v>52</v>
      </c>
      <c r="L127" s="276"/>
      <c r="M127" s="89"/>
    </row>
    <row r="128" spans="3:13" ht="15" customHeight="1">
      <c r="C128" s="108"/>
      <c r="D128" s="108"/>
      <c r="E128" s="108"/>
      <c r="F128" s="24"/>
      <c r="G128" s="24"/>
      <c r="H128" s="24"/>
      <c r="I128" s="24"/>
      <c r="J128" s="24"/>
      <c r="K128" s="24"/>
      <c r="L128" s="24"/>
      <c r="M128" s="24"/>
    </row>
    <row r="129" spans="3:13" ht="24.75" customHeight="1">
      <c r="C129" s="285" t="s">
        <v>50</v>
      </c>
      <c r="D129" s="285"/>
      <c r="E129" s="286"/>
      <c r="F129" s="282"/>
      <c r="G129" s="283"/>
      <c r="H129" s="283"/>
      <c r="I129" s="283"/>
      <c r="J129" s="283"/>
      <c r="K129" s="283"/>
      <c r="L129" s="283"/>
      <c r="M129" s="284"/>
    </row>
    <row r="130" spans="3:14" ht="15" customHeight="1">
      <c r="C130" s="108"/>
      <c r="D130" s="108"/>
      <c r="E130" s="108"/>
      <c r="F130" s="24"/>
      <c r="G130" s="24"/>
      <c r="H130" s="24"/>
      <c r="I130" s="24"/>
      <c r="J130" s="24"/>
      <c r="K130" s="24"/>
      <c r="L130" s="24"/>
      <c r="M130" s="24"/>
      <c r="N130" s="24"/>
    </row>
    <row r="131" spans="3:13" ht="24.75" customHeight="1">
      <c r="C131" s="273" t="s">
        <v>51</v>
      </c>
      <c r="D131" s="273"/>
      <c r="E131" s="274"/>
      <c r="F131" s="282"/>
      <c r="G131" s="283"/>
      <c r="H131" s="283"/>
      <c r="I131" s="283"/>
      <c r="J131" s="283"/>
      <c r="K131" s="283"/>
      <c r="L131" s="283"/>
      <c r="M131" s="284"/>
    </row>
    <row r="132" spans="4:13" ht="15" customHeight="1">
      <c r="D132" s="109"/>
      <c r="E132" s="110"/>
      <c r="F132" s="24"/>
      <c r="G132" s="24"/>
      <c r="H132" s="24"/>
      <c r="I132" s="24"/>
      <c r="J132" s="24"/>
      <c r="K132" s="24"/>
      <c r="L132" s="24"/>
      <c r="M132" s="24"/>
    </row>
    <row r="133" spans="3:13" ht="24.75" customHeight="1">
      <c r="C133" s="273" t="s">
        <v>56</v>
      </c>
      <c r="D133" s="273"/>
      <c r="E133" s="274"/>
      <c r="F133" s="89"/>
      <c r="G133" s="275" t="s">
        <v>54</v>
      </c>
      <c r="H133" s="276"/>
      <c r="I133" s="277"/>
      <c r="J133" s="277"/>
      <c r="K133" s="276" t="s">
        <v>53</v>
      </c>
      <c r="L133" s="278"/>
      <c r="M133" s="89"/>
    </row>
    <row r="134" spans="4:13" ht="15" customHeight="1">
      <c r="D134" s="109"/>
      <c r="E134" s="110"/>
      <c r="F134" s="24"/>
      <c r="G134" s="24"/>
      <c r="H134" s="24"/>
      <c r="I134" s="24"/>
      <c r="J134" s="24"/>
      <c r="K134" s="24"/>
      <c r="L134" s="24"/>
      <c r="M134" s="24"/>
    </row>
    <row r="135" spans="3:13" ht="24.75" customHeight="1">
      <c r="C135" s="273" t="s">
        <v>57</v>
      </c>
      <c r="D135" s="273"/>
      <c r="E135" s="273"/>
      <c r="F135" s="279"/>
      <c r="G135" s="280"/>
      <c r="H135" s="281"/>
      <c r="I135" s="276" t="s">
        <v>55</v>
      </c>
      <c r="J135" s="276"/>
      <c r="K135" s="282"/>
      <c r="L135" s="283"/>
      <c r="M135" s="284"/>
    </row>
    <row r="136" spans="5:13" ht="24.75" customHeight="1">
      <c r="E136" s="24"/>
      <c r="F136" s="24"/>
      <c r="G136" s="24"/>
      <c r="H136" s="24"/>
      <c r="I136" s="24"/>
      <c r="J136" s="24"/>
      <c r="K136" s="24"/>
      <c r="L136" s="24"/>
      <c r="M136" s="24"/>
    </row>
  </sheetData>
  <sheetProtection password="D0DC" sheet="1" selectLockedCells="1"/>
  <mergeCells count="139">
    <mergeCell ref="C85:D85"/>
    <mergeCell ref="I65:J65"/>
    <mergeCell ref="G47:M47"/>
    <mergeCell ref="C51:M51"/>
    <mergeCell ref="C65:D65"/>
    <mergeCell ref="C84:G84"/>
    <mergeCell ref="C82:M82"/>
    <mergeCell ref="E63:M63"/>
    <mergeCell ref="E65:G65"/>
    <mergeCell ref="G49:M49"/>
    <mergeCell ref="C53:F53"/>
    <mergeCell ref="G53:M53"/>
    <mergeCell ref="C55:M55"/>
    <mergeCell ref="C56:M56"/>
    <mergeCell ref="C61:F61"/>
    <mergeCell ref="C73:G73"/>
    <mergeCell ref="I73:M73"/>
    <mergeCell ref="H45:M45"/>
    <mergeCell ref="I41:J41"/>
    <mergeCell ref="F43:H43"/>
    <mergeCell ref="C21:L23"/>
    <mergeCell ref="C49:F49"/>
    <mergeCell ref="O26:O27"/>
    <mergeCell ref="K43:M43"/>
    <mergeCell ref="I43:J43"/>
    <mergeCell ref="C35:E35"/>
    <mergeCell ref="C37:E37"/>
    <mergeCell ref="C81:G81"/>
    <mergeCell ref="F39:M39"/>
    <mergeCell ref="E67:G67"/>
    <mergeCell ref="F33:M33"/>
    <mergeCell ref="C63:D63"/>
    <mergeCell ref="G61:M61"/>
    <mergeCell ref="K65:M65"/>
    <mergeCell ref="D47:E47"/>
    <mergeCell ref="C33:E33"/>
    <mergeCell ref="C39:E39"/>
    <mergeCell ref="C79:D79"/>
    <mergeCell ref="C76:M76"/>
    <mergeCell ref="C67:D67"/>
    <mergeCell ref="C78:M78"/>
    <mergeCell ref="C75:M75"/>
    <mergeCell ref="C72:M72"/>
    <mergeCell ref="C70:D70"/>
    <mergeCell ref="C69:M69"/>
    <mergeCell ref="R26:R27"/>
    <mergeCell ref="AA26:AA27"/>
    <mergeCell ref="S26:S27"/>
    <mergeCell ref="U26:U27"/>
    <mergeCell ref="V26:V27"/>
    <mergeCell ref="W26:W27"/>
    <mergeCell ref="X26:X27"/>
    <mergeCell ref="Y26:Y27"/>
    <mergeCell ref="Z26:Z27"/>
    <mergeCell ref="C52:M52"/>
    <mergeCell ref="C58:M58"/>
    <mergeCell ref="C59:I59"/>
    <mergeCell ref="P26:P27"/>
    <mergeCell ref="Q26:Q27"/>
    <mergeCell ref="N26:N27"/>
    <mergeCell ref="G41:H41"/>
    <mergeCell ref="F35:J35"/>
    <mergeCell ref="F37:M37"/>
    <mergeCell ref="C45:G45"/>
    <mergeCell ref="C26:M27"/>
    <mergeCell ref="C30:M30"/>
    <mergeCell ref="K41:L41"/>
    <mergeCell ref="K35:L35"/>
    <mergeCell ref="C41:E41"/>
    <mergeCell ref="C43:E43"/>
    <mergeCell ref="G97:H97"/>
    <mergeCell ref="I97:J97"/>
    <mergeCell ref="K97:L97"/>
    <mergeCell ref="C89:E89"/>
    <mergeCell ref="F89:M89"/>
    <mergeCell ref="C91:E91"/>
    <mergeCell ref="F91:J91"/>
    <mergeCell ref="K91:L91"/>
    <mergeCell ref="C93:E93"/>
    <mergeCell ref="F93:M93"/>
    <mergeCell ref="C99:E99"/>
    <mergeCell ref="F99:H99"/>
    <mergeCell ref="I99:J99"/>
    <mergeCell ref="K99:M99"/>
    <mergeCell ref="C87:M87"/>
    <mergeCell ref="C101:E101"/>
    <mergeCell ref="F101:M101"/>
    <mergeCell ref="C95:E95"/>
    <mergeCell ref="F95:M95"/>
    <mergeCell ref="C97:E97"/>
    <mergeCell ref="C103:E103"/>
    <mergeCell ref="F103:J103"/>
    <mergeCell ref="K103:L103"/>
    <mergeCell ref="C105:E105"/>
    <mergeCell ref="F105:M105"/>
    <mergeCell ref="C107:E107"/>
    <mergeCell ref="F107:M107"/>
    <mergeCell ref="C109:E109"/>
    <mergeCell ref="G109:H109"/>
    <mergeCell ref="I109:J109"/>
    <mergeCell ref="K109:L109"/>
    <mergeCell ref="C111:E111"/>
    <mergeCell ref="F111:H111"/>
    <mergeCell ref="I111:J111"/>
    <mergeCell ref="K111:M111"/>
    <mergeCell ref="C113:E113"/>
    <mergeCell ref="F113:M113"/>
    <mergeCell ref="C115:E115"/>
    <mergeCell ref="F115:J115"/>
    <mergeCell ref="K115:L115"/>
    <mergeCell ref="C117:E117"/>
    <mergeCell ref="F117:M117"/>
    <mergeCell ref="C119:E119"/>
    <mergeCell ref="F119:M119"/>
    <mergeCell ref="C121:E121"/>
    <mergeCell ref="G121:H121"/>
    <mergeCell ref="I121:J121"/>
    <mergeCell ref="K121:L121"/>
    <mergeCell ref="C123:E123"/>
    <mergeCell ref="F123:H123"/>
    <mergeCell ref="I123:J123"/>
    <mergeCell ref="K123:M123"/>
    <mergeCell ref="C125:E125"/>
    <mergeCell ref="F125:M125"/>
    <mergeCell ref="C127:E127"/>
    <mergeCell ref="F127:J127"/>
    <mergeCell ref="K127:L127"/>
    <mergeCell ref="C129:E129"/>
    <mergeCell ref="F129:M129"/>
    <mergeCell ref="C131:E131"/>
    <mergeCell ref="F131:M131"/>
    <mergeCell ref="C133:E133"/>
    <mergeCell ref="G133:H133"/>
    <mergeCell ref="I133:J133"/>
    <mergeCell ref="K133:L133"/>
    <mergeCell ref="C135:E135"/>
    <mergeCell ref="F135:H135"/>
    <mergeCell ref="I135:J135"/>
    <mergeCell ref="K135:M135"/>
  </mergeCells>
  <dataValidations count="14">
    <dataValidation type="textLength" operator="lessThanOrEqual" allowBlank="1" showInputMessage="1" showErrorMessage="1" error="Por favor, no sobrepasar los 400 caracteres establecidos" sqref="C76:M76">
      <formula1>400</formula1>
    </dataValidation>
    <dataValidation type="textLength" operator="lessThanOrEqual" allowBlank="1" showInputMessage="1" showErrorMessage="1" error="Por favor, no sobrepasar los 100 caracteres con espacios establecidos." sqref="C50:I50">
      <formula1>M4</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$C$7:$C$20</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$C$7:$C$20</formula1>
    </dataValidation>
    <dataValidation type="whole" operator="greaterThan" allowBlank="1" showInputMessage="1" showErrorMessage="1" error="Por favor, introducir números únicamente" sqref="E65:G65 F41 I41 M41 K65:M65 F97 I97 M97 F109 I109 M109 F121 I121 M121 F133 I133 M133">
      <formula1>0</formula1>
    </dataValidation>
    <dataValidation type="list" allowBlank="1" showInputMessage="1" showErrorMessage="1" prompt="Para seleccionar una opción, por favor, pulse el icono de la flecha." error="Por favor, seleccione una de las opciones habilitadas en el menú desplegable." sqref="G49">
      <formula1>$M$16:$M$18</formula1>
    </dataValidation>
    <dataValidation type="list" allowBlank="1" showInputMessage="1" showErrorMessage="1" prompt="Para seleccionar una opción, por favor, pulse el icono de la flecha." error="Por favor, seleccione una de las opciones habilitadas en el menú desplegable." sqref="G53:M53">
      <formula1>$F$2:$F$4</formula1>
    </dataValidation>
    <dataValidation type="textLength" operator="lessThanOrEqual" allowBlank="1" showInputMessage="1" showErrorMessage="1" error="Por favor, no sobrepasar los 120 caracteres con espacios establecidos." sqref="C56:M56">
      <formula1>120</formula1>
    </dataValidation>
    <dataValidation type="textLength" operator="lessThanOrEqual" allowBlank="1" showInputMessage="1" showErrorMessage="1" error="Por favor, no sobrepasar los 100 caracteres con espacios establecidos." sqref="C57:I57 C60:I60">
      <formula1>M8</formula1>
    </dataValidation>
    <dataValidation type="textLength" operator="lessThanOrEqual" allowBlank="1" showInputMessage="1" showErrorMessage="1" error="Por favor, no sobrepasar los 100 caracteres con espacios establecidos." sqref="C54:I54">
      <formula1>M6</formula1>
    </dataValidation>
    <dataValidation type="list" allowBlank="1" showInputMessage="1" showErrorMessage="1" prompt="Para seleccionar una opción, por favor, pulse el icono de la flecha." error="Por favor, seleccione una de las opciones habilitadas en el menú desplegable." sqref="C59">
      <formula1>$D$2:$D$6</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85" zoomScaleNormal="85" zoomScalePageLayoutView="0" workbookViewId="0" topLeftCell="A1">
      <selection activeCell="C88" sqref="C88:L88"/>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9" width="16.140625" style="8" customWidth="1"/>
    <col min="20" max="16384" width="9.140625" style="8" customWidth="1"/>
  </cols>
  <sheetData>
    <row r="1" ht="30" customHeight="1"/>
    <row r="2" spans="1:17" ht="32.25" customHeight="1" hidden="1">
      <c r="A2" s="86"/>
      <c r="B2" s="86"/>
      <c r="C2" s="25"/>
      <c r="E2" s="64"/>
      <c r="L2" s="26" t="s">
        <v>38</v>
      </c>
      <c r="N2" s="53"/>
      <c r="O2" s="53"/>
      <c r="P2" s="53"/>
      <c r="Q2" s="53"/>
    </row>
    <row r="3" spans="3:17" ht="15" customHeight="1" hidden="1">
      <c r="C3" s="27"/>
      <c r="E3" s="65"/>
      <c r="F3" s="22"/>
      <c r="G3" s="22"/>
      <c r="H3" s="22"/>
      <c r="I3" s="22"/>
      <c r="J3" s="23"/>
      <c r="L3" s="28">
        <v>400</v>
      </c>
      <c r="N3" s="53"/>
      <c r="O3" s="53"/>
      <c r="P3" s="53"/>
      <c r="Q3" s="53"/>
    </row>
    <row r="4" spans="3:17" ht="15.75" customHeight="1" hidden="1">
      <c r="C4" s="27" t="s">
        <v>77</v>
      </c>
      <c r="E4" s="66" t="s">
        <v>217</v>
      </c>
      <c r="F4" s="59"/>
      <c r="G4" s="59"/>
      <c r="H4" s="59"/>
      <c r="I4" s="59"/>
      <c r="J4" s="60"/>
      <c r="L4" s="28">
        <v>1000</v>
      </c>
      <c r="N4" s="53"/>
      <c r="O4" s="53"/>
      <c r="P4" s="53"/>
      <c r="Q4" s="53"/>
    </row>
    <row r="5" spans="3:17" ht="15.75" customHeight="1" hidden="1">
      <c r="C5" s="27" t="s">
        <v>76</v>
      </c>
      <c r="E5" s="65" t="s">
        <v>218</v>
      </c>
      <c r="F5" s="22"/>
      <c r="G5" s="22"/>
      <c r="H5" s="22"/>
      <c r="I5" s="22"/>
      <c r="J5" s="23"/>
      <c r="L5" s="28">
        <v>1500</v>
      </c>
      <c r="N5" s="53"/>
      <c r="O5" s="53"/>
      <c r="P5" s="53"/>
      <c r="Q5" s="53"/>
    </row>
    <row r="6" spans="5:17" ht="15" customHeight="1" hidden="1">
      <c r="E6" s="65" t="s">
        <v>219</v>
      </c>
      <c r="F6" s="22"/>
      <c r="G6" s="22"/>
      <c r="H6" s="22"/>
      <c r="I6" s="22"/>
      <c r="J6" s="23"/>
      <c r="L6" s="28">
        <v>2000</v>
      </c>
      <c r="N6" s="53"/>
      <c r="O6" s="53"/>
      <c r="P6" s="53"/>
      <c r="Q6" s="53"/>
    </row>
    <row r="7" spans="4:10" ht="15" customHeight="1" hidden="1">
      <c r="D7" s="30"/>
      <c r="E7" s="65" t="s">
        <v>220</v>
      </c>
      <c r="F7" s="22"/>
      <c r="G7" s="22"/>
      <c r="H7" s="22"/>
      <c r="I7" s="22"/>
      <c r="J7" s="23"/>
    </row>
    <row r="8" ht="15" customHeight="1" hidden="1">
      <c r="D8" s="30"/>
    </row>
    <row r="9" spans="3:14" ht="15.75" customHeight="1" hidden="1">
      <c r="C9" s="29"/>
      <c r="D9" s="30"/>
      <c r="E9" s="30"/>
      <c r="F9" s="30"/>
      <c r="H9" s="29"/>
      <c r="N9" s="83"/>
    </row>
    <row r="10" spans="3:18" ht="15.75" customHeight="1" hidden="1">
      <c r="C10" s="18"/>
      <c r="D10" s="19"/>
      <c r="E10" s="19"/>
      <c r="F10" s="31"/>
      <c r="H10" s="58"/>
      <c r="I10" s="59"/>
      <c r="J10" s="59"/>
      <c r="K10" s="59"/>
      <c r="L10" s="60"/>
      <c r="N10" s="84"/>
      <c r="O10" s="85"/>
      <c r="P10" s="85"/>
      <c r="Q10" s="85"/>
      <c r="R10" s="60"/>
    </row>
    <row r="11" spans="3:18" ht="15.75" customHeight="1" hidden="1">
      <c r="C11" s="18" t="s">
        <v>78</v>
      </c>
      <c r="D11" s="19"/>
      <c r="E11" s="19"/>
      <c r="F11" s="31"/>
      <c r="H11" s="61" t="s">
        <v>101</v>
      </c>
      <c r="I11" s="22"/>
      <c r="J11" s="22"/>
      <c r="K11" s="22"/>
      <c r="L11" s="23"/>
      <c r="N11" s="84" t="s">
        <v>198</v>
      </c>
      <c r="O11" s="85"/>
      <c r="P11" s="85"/>
      <c r="Q11" s="85"/>
      <c r="R11" s="60"/>
    </row>
    <row r="12" spans="3:18" ht="15.75" customHeight="1" hidden="1">
      <c r="C12" s="18" t="s">
        <v>79</v>
      </c>
      <c r="D12" s="19"/>
      <c r="E12" s="19"/>
      <c r="F12" s="31"/>
      <c r="H12" s="18" t="s">
        <v>201</v>
      </c>
      <c r="I12" s="22"/>
      <c r="J12" s="22"/>
      <c r="K12" s="22"/>
      <c r="L12" s="23"/>
      <c r="N12" s="18" t="s">
        <v>103</v>
      </c>
      <c r="O12" s="19"/>
      <c r="P12" s="19"/>
      <c r="Q12" s="19"/>
      <c r="R12" s="23"/>
    </row>
    <row r="13" spans="3:18" ht="15.75" customHeight="1" hidden="1">
      <c r="C13" s="32" t="s">
        <v>80</v>
      </c>
      <c r="D13" s="33"/>
      <c r="E13" s="33"/>
      <c r="F13" s="34"/>
      <c r="H13" s="32" t="s">
        <v>102</v>
      </c>
      <c r="I13" s="62"/>
      <c r="J13" s="62"/>
      <c r="K13" s="62"/>
      <c r="L13" s="63"/>
      <c r="N13" s="32" t="s">
        <v>104</v>
      </c>
      <c r="O13" s="33"/>
      <c r="P13" s="33"/>
      <c r="Q13" s="33"/>
      <c r="R13" s="63"/>
    </row>
    <row r="14" spans="3:18" ht="15.75" customHeight="1" hidden="1">
      <c r="C14" s="18" t="s">
        <v>81</v>
      </c>
      <c r="D14" s="19"/>
      <c r="E14" s="19"/>
      <c r="F14" s="31"/>
      <c r="I14" s="36"/>
      <c r="J14" s="36"/>
      <c r="K14" s="36"/>
      <c r="L14" s="36"/>
      <c r="N14" s="24"/>
      <c r="O14" s="24"/>
      <c r="P14" s="24"/>
      <c r="Q14" s="24"/>
      <c r="R14" s="24"/>
    </row>
    <row r="15" spans="4:12" ht="15.75" customHeight="1" hidden="1">
      <c r="D15" s="36"/>
      <c r="E15" s="36"/>
      <c r="F15" s="36"/>
      <c r="I15" s="70"/>
      <c r="J15" s="36"/>
      <c r="K15" s="36"/>
      <c r="L15" s="36"/>
    </row>
    <row r="16" spans="3:16" ht="15.75" customHeight="1" hidden="1">
      <c r="C16" s="29"/>
      <c r="H16" s="36"/>
      <c r="I16" s="65"/>
      <c r="J16" s="75"/>
      <c r="K16" s="75"/>
      <c r="L16" s="76"/>
      <c r="N16" s="53"/>
      <c r="O16" s="53"/>
      <c r="P16" s="24"/>
    </row>
    <row r="17" spans="3:12" ht="15.75" customHeight="1" hidden="1">
      <c r="C17" s="37"/>
      <c r="D17" s="38"/>
      <c r="E17" s="38"/>
      <c r="F17" s="38"/>
      <c r="G17" s="67"/>
      <c r="H17" s="36"/>
      <c r="I17" s="74" t="s">
        <v>76</v>
      </c>
      <c r="J17" s="75"/>
      <c r="K17" s="75"/>
      <c r="L17" s="77"/>
    </row>
    <row r="18" spans="3:12" ht="15.75" customHeight="1" hidden="1">
      <c r="C18" s="18" t="s">
        <v>82</v>
      </c>
      <c r="D18" s="20"/>
      <c r="E18" s="20"/>
      <c r="F18" s="20"/>
      <c r="G18" s="68"/>
      <c r="H18" s="36"/>
      <c r="I18" s="65" t="s">
        <v>85</v>
      </c>
      <c r="J18" s="22"/>
      <c r="K18" s="22"/>
      <c r="L18" s="23"/>
    </row>
    <row r="19" spans="3:12" ht="15.75" customHeight="1" hidden="1">
      <c r="C19" s="18" t="s">
        <v>83</v>
      </c>
      <c r="D19" s="21"/>
      <c r="E19" s="21"/>
      <c r="F19" s="21"/>
      <c r="G19" s="69"/>
      <c r="H19" s="36"/>
      <c r="I19" s="65" t="s">
        <v>86</v>
      </c>
      <c r="J19" s="72"/>
      <c r="K19" s="72"/>
      <c r="L19" s="73"/>
    </row>
    <row r="20" spans="3:12" ht="15.75" customHeight="1" hidden="1">
      <c r="C20" s="41"/>
      <c r="D20" s="41"/>
      <c r="E20" s="41"/>
      <c r="F20" s="41"/>
      <c r="G20" s="41"/>
      <c r="H20" s="36"/>
      <c r="I20" s="32" t="s">
        <v>89</v>
      </c>
      <c r="J20" s="72"/>
      <c r="K20" s="72"/>
      <c r="L20" s="73"/>
    </row>
    <row r="21" spans="3:12" ht="15.75" customHeight="1" hidden="1">
      <c r="C21" s="29"/>
      <c r="I21" s="32" t="s">
        <v>87</v>
      </c>
      <c r="J21" s="72"/>
      <c r="K21" s="72"/>
      <c r="L21" s="73"/>
    </row>
    <row r="22" spans="3:8" ht="15.75" customHeight="1" hidden="1" thickBot="1">
      <c r="C22" s="37"/>
      <c r="D22" s="38"/>
      <c r="E22" s="38"/>
      <c r="F22" s="38"/>
      <c r="G22" s="39"/>
      <c r="H22" s="40"/>
    </row>
    <row r="23" spans="3:10" ht="15.75" customHeight="1" hidden="1" thickBot="1" thickTop="1">
      <c r="C23" s="224" t="s">
        <v>84</v>
      </c>
      <c r="D23" s="38"/>
      <c r="E23" s="38"/>
      <c r="F23" s="38"/>
      <c r="G23" s="39"/>
      <c r="H23" s="40"/>
      <c r="I23" s="36"/>
      <c r="J23" s="88"/>
    </row>
    <row r="24" spans="3:12" ht="18.75" customHeight="1" hidden="1" thickTop="1">
      <c r="C24" s="223" t="s">
        <v>228</v>
      </c>
      <c r="D24" s="222"/>
      <c r="E24" s="222"/>
      <c r="F24" s="222"/>
      <c r="G24" s="99"/>
      <c r="H24" s="100"/>
      <c r="I24" s="36"/>
      <c r="J24" s="87"/>
      <c r="K24" s="71"/>
      <c r="L24" s="78"/>
    </row>
    <row r="25" spans="3:12" ht="15.75" customHeight="1" hidden="1">
      <c r="C25" s="54"/>
      <c r="J25" s="18" t="s">
        <v>77</v>
      </c>
      <c r="K25" s="75"/>
      <c r="L25" s="77"/>
    </row>
    <row r="26" spans="3:12" ht="15.75" customHeight="1" hidden="1">
      <c r="C26" s="36"/>
      <c r="D26" s="36"/>
      <c r="E26" s="36"/>
      <c r="F26" s="36"/>
      <c r="G26" s="36"/>
      <c r="H26" s="36"/>
      <c r="I26" s="36"/>
      <c r="J26" s="18" t="s">
        <v>115</v>
      </c>
      <c r="K26" s="75"/>
      <c r="L26" s="77"/>
    </row>
    <row r="27" spans="1:12" ht="15.75" customHeight="1" hidden="1">
      <c r="A27" s="86"/>
      <c r="B27" s="86"/>
      <c r="D27" s="36"/>
      <c r="E27" s="36"/>
      <c r="F27" s="36"/>
      <c r="G27" s="36"/>
      <c r="H27" s="36"/>
      <c r="I27" s="36"/>
      <c r="J27" s="32" t="s">
        <v>76</v>
      </c>
      <c r="K27" s="72"/>
      <c r="L27" s="73"/>
    </row>
    <row r="28" spans="3:12" ht="24.75" customHeight="1">
      <c r="C28" s="309" t="s">
        <v>254</v>
      </c>
      <c r="D28" s="309"/>
      <c r="E28" s="309"/>
      <c r="F28" s="309"/>
      <c r="G28" s="309"/>
      <c r="H28" s="309"/>
      <c r="I28" s="309"/>
      <c r="J28" s="309"/>
      <c r="K28" s="309"/>
      <c r="L28" s="309"/>
    </row>
    <row r="29" spans="3:12" ht="24.75" customHeight="1">
      <c r="C29" s="309"/>
      <c r="D29" s="309"/>
      <c r="E29" s="309"/>
      <c r="F29" s="309"/>
      <c r="G29" s="309"/>
      <c r="H29" s="309"/>
      <c r="I29" s="309"/>
      <c r="J29" s="309"/>
      <c r="K29" s="309"/>
      <c r="L29" s="309"/>
    </row>
    <row r="30" spans="3:12" ht="24.75" customHeight="1">
      <c r="C30" s="309"/>
      <c r="D30" s="309"/>
      <c r="E30" s="309"/>
      <c r="F30" s="309"/>
      <c r="G30" s="309"/>
      <c r="H30" s="309"/>
      <c r="I30" s="309"/>
      <c r="J30" s="309"/>
      <c r="K30" s="309"/>
      <c r="L30" s="309"/>
    </row>
    <row r="31" ht="15.75" customHeight="1"/>
    <row r="33" spans="3:12" ht="15" customHeight="1">
      <c r="C33" s="289" t="s">
        <v>0</v>
      </c>
      <c r="D33" s="289"/>
      <c r="E33" s="289"/>
      <c r="F33" s="289"/>
      <c r="G33" s="289"/>
      <c r="H33" s="289"/>
      <c r="I33" s="289"/>
      <c r="J33" s="289"/>
      <c r="K33" s="289"/>
      <c r="L33" s="289"/>
    </row>
    <row r="34" spans="3:12" s="11" customFormat="1" ht="18.75" customHeight="1">
      <c r="C34" s="289"/>
      <c r="D34" s="289"/>
      <c r="E34" s="289"/>
      <c r="F34" s="289"/>
      <c r="G34" s="289"/>
      <c r="H34" s="289"/>
      <c r="I34" s="289"/>
      <c r="J34" s="289"/>
      <c r="K34" s="289"/>
      <c r="L34" s="289"/>
    </row>
    <row r="35" spans="4:12" s="11" customFormat="1" ht="18">
      <c r="D35" s="47"/>
      <c r="E35" s="47"/>
      <c r="F35" s="47"/>
      <c r="G35" s="47"/>
      <c r="H35" s="47"/>
      <c r="I35" s="47"/>
      <c r="J35" s="47"/>
      <c r="K35" s="47"/>
      <c r="L35" s="47"/>
    </row>
    <row r="36" spans="4:12" s="11" customFormat="1" ht="18">
      <c r="D36" s="47"/>
      <c r="E36" s="47"/>
      <c r="F36" s="47"/>
      <c r="G36" s="48"/>
      <c r="H36" s="12"/>
      <c r="I36" s="47"/>
      <c r="J36" s="47"/>
      <c r="K36" s="47"/>
      <c r="L36" s="47"/>
    </row>
    <row r="37" spans="3:12" s="11" customFormat="1" ht="18.75" customHeight="1" thickBot="1">
      <c r="C37" s="290" t="s">
        <v>13</v>
      </c>
      <c r="D37" s="290"/>
      <c r="E37" s="290"/>
      <c r="F37" s="290"/>
      <c r="G37" s="290"/>
      <c r="H37" s="290"/>
      <c r="I37" s="290"/>
      <c r="J37" s="290"/>
      <c r="K37" s="290"/>
      <c r="L37" s="290"/>
    </row>
    <row r="38" spans="4:12" s="11" customFormat="1" ht="25.5" customHeight="1">
      <c r="D38" s="47"/>
      <c r="E38" s="47"/>
      <c r="F38" s="47"/>
      <c r="G38" s="47"/>
      <c r="H38" s="47"/>
      <c r="I38" s="47"/>
      <c r="J38" s="47"/>
      <c r="K38" s="47"/>
      <c r="L38" s="47"/>
    </row>
    <row r="39" spans="1:12" ht="79.5" customHeight="1">
      <c r="A39" s="11"/>
      <c r="B39" s="11"/>
      <c r="C39" s="285" t="s">
        <v>213</v>
      </c>
      <c r="D39" s="285"/>
      <c r="E39" s="285"/>
      <c r="F39" s="285"/>
      <c r="G39" s="285"/>
      <c r="H39" s="285"/>
      <c r="I39" s="285"/>
      <c r="J39" s="285"/>
      <c r="K39" s="285"/>
      <c r="L39" s="285"/>
    </row>
    <row r="40" spans="1:12" ht="30" customHeight="1">
      <c r="A40" s="11"/>
      <c r="B40" s="11"/>
      <c r="C40" s="316"/>
      <c r="D40" s="317"/>
      <c r="E40" s="317"/>
      <c r="F40" s="317"/>
      <c r="G40" s="317"/>
      <c r="H40" s="318"/>
      <c r="I40" s="24"/>
      <c r="J40" s="24"/>
      <c r="K40" s="24"/>
      <c r="L40" s="24"/>
    </row>
    <row r="41" spans="1:12" ht="30" customHeight="1">
      <c r="A41" s="11"/>
      <c r="B41" s="11"/>
      <c r="C41" s="285" t="s">
        <v>100</v>
      </c>
      <c r="D41" s="285"/>
      <c r="E41" s="285"/>
      <c r="F41" s="285"/>
      <c r="G41" s="285"/>
      <c r="H41" s="285"/>
      <c r="I41" s="285"/>
      <c r="J41" s="285"/>
      <c r="K41" s="285"/>
      <c r="L41" s="285"/>
    </row>
    <row r="42" spans="1:12" ht="99.75" customHeight="1">
      <c r="A42" s="11"/>
      <c r="B42" s="11"/>
      <c r="C42" s="323"/>
      <c r="D42" s="324"/>
      <c r="E42" s="324"/>
      <c r="F42" s="324"/>
      <c r="G42" s="324"/>
      <c r="H42" s="324"/>
      <c r="I42" s="324"/>
      <c r="J42" s="324"/>
      <c r="K42" s="324"/>
      <c r="L42" s="325"/>
    </row>
    <row r="43" spans="1:12" ht="99.75" customHeight="1">
      <c r="A43" s="11"/>
      <c r="B43" s="11"/>
      <c r="C43" s="346"/>
      <c r="D43" s="347"/>
      <c r="E43" s="347"/>
      <c r="F43" s="347"/>
      <c r="G43" s="347"/>
      <c r="H43" s="347"/>
      <c r="I43" s="347"/>
      <c r="J43" s="347"/>
      <c r="K43" s="347"/>
      <c r="L43" s="348"/>
    </row>
    <row r="44" spans="1:12" ht="99.75" customHeight="1">
      <c r="A44" s="11"/>
      <c r="B44" s="11"/>
      <c r="C44" s="346"/>
      <c r="D44" s="347"/>
      <c r="E44" s="347"/>
      <c r="F44" s="347"/>
      <c r="G44" s="347"/>
      <c r="H44" s="347"/>
      <c r="I44" s="347"/>
      <c r="J44" s="347"/>
      <c r="K44" s="347"/>
      <c r="L44" s="348"/>
    </row>
    <row r="45" spans="1:12" ht="99.75" customHeight="1">
      <c r="A45" s="11"/>
      <c r="B45" s="11"/>
      <c r="C45" s="326"/>
      <c r="D45" s="327"/>
      <c r="E45" s="327"/>
      <c r="F45" s="327"/>
      <c r="G45" s="327"/>
      <c r="H45" s="327"/>
      <c r="I45" s="327"/>
      <c r="J45" s="327"/>
      <c r="K45" s="327"/>
      <c r="L45" s="328"/>
    </row>
    <row r="46" spans="1:12" ht="19.5" customHeight="1">
      <c r="A46" s="11"/>
      <c r="B46" s="11"/>
      <c r="C46" s="49"/>
      <c r="D46" s="49"/>
      <c r="E46" s="49"/>
      <c r="F46" s="49"/>
      <c r="G46" s="49"/>
      <c r="H46" s="49"/>
      <c r="I46" s="49"/>
      <c r="J46" s="49"/>
      <c r="K46" s="49"/>
      <c r="L46" s="49"/>
    </row>
    <row r="47" spans="1:13" s="54" customFormat="1" ht="34.5" customHeight="1">
      <c r="A47" s="11"/>
      <c r="B47" s="11"/>
      <c r="C47" s="285" t="s">
        <v>204</v>
      </c>
      <c r="D47" s="285"/>
      <c r="E47" s="285"/>
      <c r="F47" s="285"/>
      <c r="G47" s="285"/>
      <c r="H47" s="285"/>
      <c r="I47" s="285"/>
      <c r="J47" s="285"/>
      <c r="K47" s="285"/>
      <c r="L47" s="285"/>
      <c r="M47" s="8"/>
    </row>
    <row r="48" spans="1:12" ht="30" customHeight="1">
      <c r="A48" s="11"/>
      <c r="B48" s="11"/>
      <c r="C48" s="316"/>
      <c r="D48" s="317"/>
      <c r="E48" s="317"/>
      <c r="F48" s="317"/>
      <c r="G48" s="317"/>
      <c r="H48" s="318"/>
      <c r="I48" s="24"/>
      <c r="J48" s="24"/>
      <c r="K48" s="24"/>
      <c r="L48" s="24"/>
    </row>
    <row r="49" spans="1:12" ht="30" customHeight="1">
      <c r="A49" s="11"/>
      <c r="B49" s="11"/>
      <c r="C49" s="299" t="s">
        <v>26</v>
      </c>
      <c r="D49" s="299"/>
      <c r="E49" s="299"/>
      <c r="F49" s="299"/>
      <c r="G49" s="299"/>
      <c r="H49" s="299"/>
      <c r="I49" s="299"/>
      <c r="J49" s="299"/>
      <c r="K49" s="299"/>
      <c r="L49" s="299"/>
    </row>
    <row r="50" spans="1:12" ht="79.5" customHeight="1">
      <c r="A50" s="11"/>
      <c r="B50" s="11"/>
      <c r="C50" s="319"/>
      <c r="D50" s="320"/>
      <c r="E50" s="320"/>
      <c r="F50" s="320"/>
      <c r="G50" s="320"/>
      <c r="H50" s="320"/>
      <c r="I50" s="320"/>
      <c r="J50" s="320"/>
      <c r="K50" s="320"/>
      <c r="L50" s="321"/>
    </row>
    <row r="51" spans="1:12" ht="19.5" customHeight="1">
      <c r="A51" s="11"/>
      <c r="B51" s="11"/>
      <c r="C51" s="49"/>
      <c r="D51" s="49"/>
      <c r="E51" s="49"/>
      <c r="F51" s="49"/>
      <c r="G51" s="49"/>
      <c r="H51" s="49"/>
      <c r="I51" s="49"/>
      <c r="J51" s="49"/>
      <c r="K51" s="49"/>
      <c r="L51" s="49"/>
    </row>
    <row r="52" spans="1:12" ht="64.5" customHeight="1">
      <c r="A52" s="11"/>
      <c r="B52" s="11"/>
      <c r="C52" s="329" t="s">
        <v>221</v>
      </c>
      <c r="D52" s="329"/>
      <c r="E52" s="329"/>
      <c r="F52" s="329"/>
      <c r="G52" s="329"/>
      <c r="H52" s="329"/>
      <c r="I52" s="329"/>
      <c r="J52" s="329"/>
      <c r="K52" s="329"/>
      <c r="L52" s="329"/>
    </row>
    <row r="53" spans="1:12" ht="99.75" customHeight="1">
      <c r="A53" s="11"/>
      <c r="B53" s="11"/>
      <c r="C53" s="323"/>
      <c r="D53" s="324"/>
      <c r="E53" s="324"/>
      <c r="F53" s="324"/>
      <c r="G53" s="324"/>
      <c r="H53" s="324"/>
      <c r="I53" s="324"/>
      <c r="J53" s="324"/>
      <c r="K53" s="324"/>
      <c r="L53" s="325"/>
    </row>
    <row r="54" spans="1:12" ht="99.75" customHeight="1">
      <c r="A54" s="11"/>
      <c r="B54" s="11"/>
      <c r="C54" s="326"/>
      <c r="D54" s="327"/>
      <c r="E54" s="327"/>
      <c r="F54" s="327"/>
      <c r="G54" s="327"/>
      <c r="H54" s="327"/>
      <c r="I54" s="327"/>
      <c r="J54" s="327"/>
      <c r="K54" s="327"/>
      <c r="L54" s="328"/>
    </row>
    <row r="55" spans="1:12" ht="19.5" customHeight="1">
      <c r="A55" s="11"/>
      <c r="B55" s="11"/>
      <c r="C55" s="49"/>
      <c r="D55" s="49"/>
      <c r="E55" s="49"/>
      <c r="F55" s="49"/>
      <c r="G55" s="49"/>
      <c r="H55" s="49"/>
      <c r="I55" s="49"/>
      <c r="J55" s="49"/>
      <c r="K55" s="49"/>
      <c r="L55" s="49"/>
    </row>
    <row r="56" spans="1:12" ht="45" customHeight="1">
      <c r="A56" s="11"/>
      <c r="B56" s="11"/>
      <c r="C56" s="285" t="s">
        <v>105</v>
      </c>
      <c r="D56" s="285"/>
      <c r="E56" s="285"/>
      <c r="F56" s="285"/>
      <c r="G56" s="285"/>
      <c r="H56" s="285"/>
      <c r="I56" s="285"/>
      <c r="J56" s="285"/>
      <c r="K56" s="285"/>
      <c r="L56" s="285"/>
    </row>
    <row r="57" spans="1:12" ht="30" customHeight="1">
      <c r="A57" s="11"/>
      <c r="B57" s="11"/>
      <c r="C57" s="316"/>
      <c r="D57" s="317"/>
      <c r="E57" s="317"/>
      <c r="F57" s="317"/>
      <c r="G57" s="317"/>
      <c r="H57" s="318"/>
      <c r="I57" s="24"/>
      <c r="J57" s="24"/>
      <c r="K57" s="24"/>
      <c r="L57" s="24"/>
    </row>
    <row r="58" spans="1:12" ht="30" customHeight="1">
      <c r="A58" s="11"/>
      <c r="B58" s="11"/>
      <c r="C58" s="329" t="s">
        <v>26</v>
      </c>
      <c r="D58" s="329"/>
      <c r="E58" s="329"/>
      <c r="F58" s="329"/>
      <c r="G58" s="329"/>
      <c r="H58" s="329"/>
      <c r="I58" s="329"/>
      <c r="J58" s="329"/>
      <c r="K58" s="329"/>
      <c r="L58" s="329"/>
    </row>
    <row r="59" spans="1:12" ht="79.5" customHeight="1">
      <c r="A59" s="11"/>
      <c r="B59" s="11"/>
      <c r="C59" s="296"/>
      <c r="D59" s="297"/>
      <c r="E59" s="297"/>
      <c r="F59" s="297"/>
      <c r="G59" s="297"/>
      <c r="H59" s="297"/>
      <c r="I59" s="297"/>
      <c r="J59" s="297"/>
      <c r="K59" s="297"/>
      <c r="L59" s="298"/>
    </row>
    <row r="60" spans="1:2" ht="19.5" customHeight="1">
      <c r="A60" s="11"/>
      <c r="B60" s="11"/>
    </row>
    <row r="61" spans="1:12" ht="45" customHeight="1">
      <c r="A61" s="11"/>
      <c r="B61" s="11"/>
      <c r="C61" s="285" t="s">
        <v>114</v>
      </c>
      <c r="D61" s="285"/>
      <c r="E61" s="285"/>
      <c r="F61" s="285"/>
      <c r="G61" s="285"/>
      <c r="H61" s="285"/>
      <c r="I61" s="285"/>
      <c r="J61" s="285"/>
      <c r="K61" s="285"/>
      <c r="L61" s="285"/>
    </row>
    <row r="62" spans="1:12" ht="30" customHeight="1">
      <c r="A62" s="11"/>
      <c r="B62" s="11"/>
      <c r="C62" s="316"/>
      <c r="D62" s="317"/>
      <c r="E62" s="317"/>
      <c r="F62" s="317"/>
      <c r="G62" s="317"/>
      <c r="H62" s="318"/>
      <c r="I62" s="24"/>
      <c r="J62" s="24"/>
      <c r="K62" s="24"/>
      <c r="L62" s="24"/>
    </row>
    <row r="63" spans="1:13" ht="30" customHeight="1">
      <c r="A63" s="11"/>
      <c r="B63" s="11"/>
      <c r="C63" s="329" t="s">
        <v>26</v>
      </c>
      <c r="D63" s="329"/>
      <c r="E63" s="329"/>
      <c r="F63" s="329"/>
      <c r="G63" s="329"/>
      <c r="H63" s="329"/>
      <c r="I63" s="329"/>
      <c r="J63" s="329"/>
      <c r="K63" s="329"/>
      <c r="L63" s="329"/>
      <c r="M63" s="24"/>
    </row>
    <row r="64" spans="1:13" ht="79.5" customHeight="1">
      <c r="A64" s="11"/>
      <c r="B64" s="11"/>
      <c r="C64" s="319"/>
      <c r="D64" s="320"/>
      <c r="E64" s="320"/>
      <c r="F64" s="320"/>
      <c r="G64" s="320"/>
      <c r="H64" s="320"/>
      <c r="I64" s="320"/>
      <c r="J64" s="320"/>
      <c r="K64" s="320"/>
      <c r="L64" s="321"/>
      <c r="M64" s="24"/>
    </row>
    <row r="65" spans="1:12" ht="19.5" customHeight="1">
      <c r="A65" s="11"/>
      <c r="B65" s="11"/>
      <c r="C65" s="49"/>
      <c r="D65" s="49"/>
      <c r="E65" s="49"/>
      <c r="F65" s="49"/>
      <c r="G65" s="49"/>
      <c r="H65" s="49"/>
      <c r="I65" s="49"/>
      <c r="J65" s="49"/>
      <c r="K65" s="49"/>
      <c r="L65" s="49"/>
    </row>
    <row r="66" spans="1:12" ht="45" customHeight="1">
      <c r="A66" s="11"/>
      <c r="B66" s="11"/>
      <c r="C66" s="285" t="s">
        <v>106</v>
      </c>
      <c r="D66" s="285"/>
      <c r="E66" s="285"/>
      <c r="F66" s="285"/>
      <c r="G66" s="285"/>
      <c r="H66" s="285"/>
      <c r="I66" s="285"/>
      <c r="J66" s="285"/>
      <c r="K66" s="285"/>
      <c r="L66" s="285"/>
    </row>
    <row r="67" spans="1:13" ht="30" customHeight="1">
      <c r="A67" s="11"/>
      <c r="B67" s="11"/>
      <c r="C67" s="316"/>
      <c r="D67" s="318"/>
      <c r="E67" s="53"/>
      <c r="F67" s="53"/>
      <c r="G67" s="24"/>
      <c r="H67" s="24"/>
      <c r="I67" s="24"/>
      <c r="J67" s="24"/>
      <c r="K67" s="24"/>
      <c r="L67" s="24"/>
      <c r="M67" s="24"/>
    </row>
    <row r="68" spans="1:12" ht="30" customHeight="1">
      <c r="A68" s="11"/>
      <c r="B68" s="11"/>
      <c r="C68" s="285" t="s">
        <v>107</v>
      </c>
      <c r="D68" s="285"/>
      <c r="E68" s="285"/>
      <c r="F68" s="285"/>
      <c r="G68" s="285"/>
      <c r="H68" s="285"/>
      <c r="I68" s="285"/>
      <c r="J68" s="285"/>
      <c r="K68" s="285"/>
      <c r="L68" s="285"/>
    </row>
    <row r="69" spans="1:13" ht="30" customHeight="1">
      <c r="A69" s="11"/>
      <c r="B69" s="11"/>
      <c r="C69" s="316"/>
      <c r="D69" s="318"/>
      <c r="E69" s="53"/>
      <c r="F69" s="53"/>
      <c r="G69" s="24"/>
      <c r="H69" s="24"/>
      <c r="I69" s="24"/>
      <c r="J69" s="24"/>
      <c r="K69" s="24"/>
      <c r="L69" s="24"/>
      <c r="M69" s="24"/>
    </row>
    <row r="70" spans="1:12" ht="64.5" customHeight="1">
      <c r="A70" s="11"/>
      <c r="B70" s="11"/>
      <c r="C70" s="329" t="s">
        <v>223</v>
      </c>
      <c r="D70" s="329"/>
      <c r="E70" s="329"/>
      <c r="F70" s="329"/>
      <c r="G70" s="329"/>
      <c r="H70" s="329"/>
      <c r="I70" s="329"/>
      <c r="J70" s="329"/>
      <c r="K70" s="329"/>
      <c r="L70" s="329"/>
    </row>
    <row r="71" spans="1:12" ht="79.5" customHeight="1">
      <c r="A71" s="11"/>
      <c r="B71" s="11"/>
      <c r="C71" s="319"/>
      <c r="D71" s="320"/>
      <c r="E71" s="320"/>
      <c r="F71" s="320"/>
      <c r="G71" s="320"/>
      <c r="H71" s="320"/>
      <c r="I71" s="320"/>
      <c r="J71" s="320"/>
      <c r="K71" s="320"/>
      <c r="L71" s="321"/>
    </row>
    <row r="72" spans="1:13" ht="19.5" customHeight="1">
      <c r="A72" s="11"/>
      <c r="B72" s="11"/>
      <c r="C72" s="49"/>
      <c r="D72" s="49"/>
      <c r="E72" s="49"/>
      <c r="F72" s="49"/>
      <c r="G72" s="49"/>
      <c r="H72" s="49"/>
      <c r="I72" s="49"/>
      <c r="J72" s="49"/>
      <c r="K72" s="49"/>
      <c r="L72" s="49"/>
      <c r="M72" s="121"/>
    </row>
    <row r="73" spans="1:12" ht="99.75" customHeight="1">
      <c r="A73" s="11"/>
      <c r="B73" s="11"/>
      <c r="C73" s="322" t="s">
        <v>222</v>
      </c>
      <c r="D73" s="322"/>
      <c r="E73" s="322"/>
      <c r="F73" s="322"/>
      <c r="G73" s="322"/>
      <c r="H73" s="322"/>
      <c r="I73" s="322"/>
      <c r="J73" s="322"/>
      <c r="K73" s="322"/>
      <c r="L73" s="322"/>
    </row>
    <row r="74" spans="1:12" ht="30" customHeight="1">
      <c r="A74" s="11"/>
      <c r="B74" s="11"/>
      <c r="C74" s="316"/>
      <c r="D74" s="318"/>
      <c r="E74" s="53"/>
      <c r="F74" s="53"/>
      <c r="G74" s="55"/>
      <c r="H74" s="55"/>
      <c r="I74" s="55"/>
      <c r="J74" s="55"/>
      <c r="K74" s="55"/>
      <c r="L74" s="55"/>
    </row>
    <row r="75" spans="1:12" ht="45" customHeight="1">
      <c r="A75" s="11"/>
      <c r="B75" s="11"/>
      <c r="C75" s="285" t="s">
        <v>224</v>
      </c>
      <c r="D75" s="285"/>
      <c r="E75" s="285"/>
      <c r="F75" s="285"/>
      <c r="G75" s="285"/>
      <c r="H75" s="285"/>
      <c r="I75" s="285"/>
      <c r="J75" s="285"/>
      <c r="K75" s="285"/>
      <c r="L75" s="285"/>
    </row>
    <row r="76" spans="1:12" ht="30" customHeight="1">
      <c r="A76" s="11"/>
      <c r="B76" s="11"/>
      <c r="C76" s="316"/>
      <c r="D76" s="317"/>
      <c r="E76" s="317"/>
      <c r="F76" s="317"/>
      <c r="G76" s="317"/>
      <c r="H76" s="318"/>
      <c r="I76" s="56"/>
      <c r="J76" s="56"/>
      <c r="K76" s="56"/>
      <c r="L76" s="56"/>
    </row>
    <row r="77" spans="1:13" ht="30" customHeight="1">
      <c r="A77" s="11"/>
      <c r="B77" s="11"/>
      <c r="C77" s="299" t="s">
        <v>26</v>
      </c>
      <c r="D77" s="299"/>
      <c r="E77" s="299"/>
      <c r="F77" s="299"/>
      <c r="G77" s="299"/>
      <c r="H77" s="299"/>
      <c r="I77" s="299"/>
      <c r="J77" s="299"/>
      <c r="K77" s="299"/>
      <c r="L77" s="299"/>
      <c r="M77" s="24"/>
    </row>
    <row r="78" spans="1:12" ht="79.5" customHeight="1">
      <c r="A78" s="11"/>
      <c r="B78" s="11"/>
      <c r="C78" s="319"/>
      <c r="D78" s="320"/>
      <c r="E78" s="320"/>
      <c r="F78" s="320"/>
      <c r="G78" s="320"/>
      <c r="H78" s="320"/>
      <c r="I78" s="320"/>
      <c r="J78" s="320"/>
      <c r="K78" s="320"/>
      <c r="L78" s="321"/>
    </row>
    <row r="79" spans="1:12" ht="19.5" customHeight="1">
      <c r="A79" s="11"/>
      <c r="B79" s="11"/>
      <c r="C79" s="49"/>
      <c r="D79" s="49"/>
      <c r="E79" s="49"/>
      <c r="F79" s="49"/>
      <c r="G79" s="49"/>
      <c r="H79" s="49"/>
      <c r="I79" s="49"/>
      <c r="J79" s="49"/>
      <c r="K79" s="49"/>
      <c r="L79" s="49"/>
    </row>
    <row r="80" spans="1:12" ht="34.5" customHeight="1">
      <c r="A80" s="11"/>
      <c r="B80" s="11"/>
      <c r="C80" s="322" t="s">
        <v>113</v>
      </c>
      <c r="D80" s="322"/>
      <c r="E80" s="322"/>
      <c r="F80" s="322"/>
      <c r="G80" s="322"/>
      <c r="H80" s="322"/>
      <c r="I80" s="322"/>
      <c r="J80" s="322"/>
      <c r="K80" s="322"/>
      <c r="L80" s="322"/>
    </row>
    <row r="81" spans="1:11" ht="34.5" customHeight="1">
      <c r="A81" s="11"/>
      <c r="B81" s="11"/>
      <c r="C81" s="314" t="s">
        <v>126</v>
      </c>
      <c r="D81" s="315"/>
      <c r="E81" s="330"/>
      <c r="F81" s="331"/>
      <c r="G81" s="55"/>
      <c r="H81" s="314" t="s">
        <v>127</v>
      </c>
      <c r="I81" s="315"/>
      <c r="J81" s="332"/>
      <c r="K81" s="333"/>
    </row>
    <row r="82" spans="1:12" ht="19.5" customHeight="1">
      <c r="A82" s="11"/>
      <c r="B82" s="11"/>
      <c r="C82" s="49"/>
      <c r="D82" s="49"/>
      <c r="E82" s="49"/>
      <c r="F82" s="49"/>
      <c r="G82" s="49"/>
      <c r="H82" s="49"/>
      <c r="I82" s="49"/>
      <c r="J82" s="49"/>
      <c r="K82" s="49"/>
      <c r="L82" s="49"/>
    </row>
    <row r="83" spans="1:11" ht="34.5" customHeight="1">
      <c r="A83" s="11"/>
      <c r="B83" s="11"/>
      <c r="C83" s="314" t="s">
        <v>128</v>
      </c>
      <c r="D83" s="315"/>
      <c r="E83" s="338"/>
      <c r="F83" s="339"/>
      <c r="G83" s="55"/>
      <c r="H83" s="314" t="s">
        <v>191</v>
      </c>
      <c r="I83" s="315"/>
      <c r="J83" s="332"/>
      <c r="K83" s="333"/>
    </row>
    <row r="84" spans="1:12" ht="19.5" customHeight="1">
      <c r="A84" s="11"/>
      <c r="B84" s="11"/>
      <c r="C84" s="49"/>
      <c r="D84" s="49"/>
      <c r="E84" s="49"/>
      <c r="F84" s="49"/>
      <c r="G84" s="49"/>
      <c r="H84" s="49"/>
      <c r="I84" s="49"/>
      <c r="J84" s="49"/>
      <c r="K84" s="49"/>
      <c r="L84" s="49"/>
    </row>
    <row r="85" spans="1:7" ht="39.75" customHeight="1">
      <c r="A85" s="11"/>
      <c r="B85" s="11"/>
      <c r="C85" s="314" t="s">
        <v>183</v>
      </c>
      <c r="D85" s="315"/>
      <c r="E85" s="336">
        <f>IF(E81=0,"",E81-E83)</f>
      </c>
      <c r="F85" s="337"/>
      <c r="G85" s="55"/>
    </row>
    <row r="86" spans="1:12" ht="15" customHeight="1">
      <c r="A86" s="11"/>
      <c r="B86" s="11"/>
      <c r="C86" s="49"/>
      <c r="D86" s="49"/>
      <c r="E86" s="49"/>
      <c r="F86" s="49"/>
      <c r="G86" s="49"/>
      <c r="H86" s="49"/>
      <c r="I86" s="49"/>
      <c r="J86" s="49"/>
      <c r="K86" s="49"/>
      <c r="L86" s="49"/>
    </row>
    <row r="87" spans="1:12" ht="30" customHeight="1">
      <c r="A87" s="11"/>
      <c r="B87" s="11"/>
      <c r="C87" s="299" t="s">
        <v>26</v>
      </c>
      <c r="D87" s="299"/>
      <c r="E87" s="299"/>
      <c r="F87" s="299"/>
      <c r="G87" s="299"/>
      <c r="H87" s="299"/>
      <c r="I87" s="299"/>
      <c r="J87" s="299"/>
      <c r="K87" s="299"/>
      <c r="L87" s="299"/>
    </row>
    <row r="88" spans="1:12" ht="79.5" customHeight="1">
      <c r="A88" s="11"/>
      <c r="B88" s="11"/>
      <c r="C88" s="319"/>
      <c r="D88" s="320"/>
      <c r="E88" s="320"/>
      <c r="F88" s="320"/>
      <c r="G88" s="320"/>
      <c r="H88" s="320"/>
      <c r="I88" s="320"/>
      <c r="J88" s="320"/>
      <c r="K88" s="320"/>
      <c r="L88" s="321"/>
    </row>
    <row r="89" spans="1:12" ht="19.5" customHeight="1">
      <c r="A89" s="11"/>
      <c r="B89" s="11"/>
      <c r="C89" s="51"/>
      <c r="D89" s="51"/>
      <c r="E89" s="51"/>
      <c r="F89" s="51"/>
      <c r="G89" s="52"/>
      <c r="H89" s="49"/>
      <c r="I89" s="49"/>
      <c r="J89" s="49"/>
      <c r="K89" s="49"/>
      <c r="L89" s="49"/>
    </row>
    <row r="90" spans="1:12" ht="90" customHeight="1">
      <c r="A90" s="11"/>
      <c r="B90" s="11"/>
      <c r="C90" s="285" t="s">
        <v>225</v>
      </c>
      <c r="D90" s="285"/>
      <c r="E90" s="285"/>
      <c r="F90" s="285"/>
      <c r="G90" s="285"/>
      <c r="H90" s="285"/>
      <c r="I90" s="285"/>
      <c r="J90" s="285"/>
      <c r="K90" s="285"/>
      <c r="L90" s="285"/>
    </row>
    <row r="91" spans="1:12" ht="30" customHeight="1">
      <c r="A91" s="11"/>
      <c r="B91" s="11"/>
      <c r="C91" s="316"/>
      <c r="D91" s="318"/>
      <c r="E91" s="53"/>
      <c r="F91" s="53"/>
      <c r="G91" s="24"/>
      <c r="H91" s="24"/>
      <c r="I91" s="24"/>
      <c r="J91" s="24"/>
      <c r="K91" s="24"/>
      <c r="L91" s="24"/>
    </row>
    <row r="92" spans="1:12" ht="30" customHeight="1">
      <c r="A92" s="11"/>
      <c r="B92" s="11"/>
      <c r="C92" s="299" t="s">
        <v>26</v>
      </c>
      <c r="D92" s="299"/>
      <c r="E92" s="299"/>
      <c r="F92" s="299"/>
      <c r="G92" s="299"/>
      <c r="H92" s="299"/>
      <c r="I92" s="299"/>
      <c r="J92" s="299"/>
      <c r="K92" s="299"/>
      <c r="L92" s="299"/>
    </row>
    <row r="93" spans="1:12" ht="79.5" customHeight="1">
      <c r="A93" s="11"/>
      <c r="B93" s="11"/>
      <c r="C93" s="319"/>
      <c r="D93" s="320"/>
      <c r="E93" s="320"/>
      <c r="F93" s="320"/>
      <c r="G93" s="320"/>
      <c r="H93" s="320"/>
      <c r="I93" s="320"/>
      <c r="J93" s="320"/>
      <c r="K93" s="320"/>
      <c r="L93" s="321"/>
    </row>
    <row r="94" spans="1:12" ht="19.5" customHeight="1">
      <c r="A94" s="11"/>
      <c r="B94" s="11"/>
      <c r="C94" s="49"/>
      <c r="D94" s="49"/>
      <c r="E94" s="49"/>
      <c r="F94" s="49"/>
      <c r="G94" s="49"/>
      <c r="H94" s="49"/>
      <c r="I94" s="49"/>
      <c r="J94" s="49"/>
      <c r="K94" s="49"/>
      <c r="L94" s="49"/>
    </row>
    <row r="95" spans="1:12" ht="60" customHeight="1">
      <c r="A95" s="11"/>
      <c r="B95" s="11"/>
      <c r="C95" s="285" t="s">
        <v>226</v>
      </c>
      <c r="D95" s="285"/>
      <c r="E95" s="285"/>
      <c r="F95" s="285"/>
      <c r="G95" s="285"/>
      <c r="H95" s="285"/>
      <c r="I95" s="285"/>
      <c r="J95" s="285"/>
      <c r="K95" s="285"/>
      <c r="L95" s="285"/>
    </row>
    <row r="96" spans="1:12" ht="30" customHeight="1">
      <c r="A96" s="11"/>
      <c r="B96" s="11"/>
      <c r="C96" s="316"/>
      <c r="D96" s="317"/>
      <c r="E96" s="317"/>
      <c r="F96" s="317"/>
      <c r="G96" s="317"/>
      <c r="H96" s="318"/>
      <c r="I96" s="24"/>
      <c r="J96" s="24"/>
      <c r="K96" s="24"/>
      <c r="L96" s="24"/>
    </row>
    <row r="97" spans="1:12" ht="30" customHeight="1">
      <c r="A97" s="11"/>
      <c r="B97" s="11"/>
      <c r="C97" s="299" t="s">
        <v>26</v>
      </c>
      <c r="D97" s="299"/>
      <c r="E97" s="299"/>
      <c r="F97" s="299"/>
      <c r="G97" s="299"/>
      <c r="H97" s="299"/>
      <c r="I97" s="299"/>
      <c r="J97" s="299"/>
      <c r="K97" s="299"/>
      <c r="L97" s="299"/>
    </row>
    <row r="98" spans="1:12" ht="79.5" customHeight="1">
      <c r="A98" s="11"/>
      <c r="B98" s="11"/>
      <c r="C98" s="319"/>
      <c r="D98" s="320"/>
      <c r="E98" s="320"/>
      <c r="F98" s="320"/>
      <c r="G98" s="320"/>
      <c r="H98" s="320"/>
      <c r="I98" s="320"/>
      <c r="J98" s="320"/>
      <c r="K98" s="320"/>
      <c r="L98" s="321"/>
    </row>
    <row r="99" spans="1:12" ht="19.5" customHeight="1">
      <c r="A99" s="11"/>
      <c r="B99" s="11"/>
      <c r="C99" s="49"/>
      <c r="D99" s="49"/>
      <c r="E99" s="49"/>
      <c r="F99" s="49"/>
      <c r="G99" s="49"/>
      <c r="H99" s="49"/>
      <c r="I99" s="49"/>
      <c r="J99" s="49"/>
      <c r="K99" s="49"/>
      <c r="L99" s="49"/>
    </row>
    <row r="100" spans="1:13" s="45" customFormat="1" ht="90" customHeight="1">
      <c r="A100" s="11"/>
      <c r="B100" s="11"/>
      <c r="C100" s="322" t="s">
        <v>227</v>
      </c>
      <c r="D100" s="322"/>
      <c r="E100" s="322"/>
      <c r="F100" s="322"/>
      <c r="G100" s="322"/>
      <c r="H100" s="322"/>
      <c r="I100" s="322"/>
      <c r="J100" s="322"/>
      <c r="K100" s="322"/>
      <c r="L100" s="322"/>
      <c r="M100" s="8"/>
    </row>
    <row r="101" spans="1:12" ht="30" customHeight="1">
      <c r="A101" s="11"/>
      <c r="B101" s="11"/>
      <c r="C101" s="316"/>
      <c r="D101" s="317"/>
      <c r="E101" s="317"/>
      <c r="F101" s="317"/>
      <c r="G101" s="318"/>
      <c r="H101" s="55"/>
      <c r="I101" s="55"/>
      <c r="J101" s="55"/>
      <c r="K101" s="55"/>
      <c r="L101" s="55"/>
    </row>
    <row r="102" spans="1:12" ht="30" customHeight="1">
      <c r="A102" s="11"/>
      <c r="B102" s="11"/>
      <c r="C102" s="329" t="s">
        <v>37</v>
      </c>
      <c r="D102" s="329"/>
      <c r="E102" s="329"/>
      <c r="F102" s="329"/>
      <c r="G102" s="329"/>
      <c r="H102" s="329"/>
      <c r="I102" s="329"/>
      <c r="J102" s="329"/>
      <c r="K102" s="329"/>
      <c r="L102" s="329"/>
    </row>
    <row r="103" spans="1:12" ht="99.75" customHeight="1">
      <c r="A103" s="11"/>
      <c r="B103" s="11"/>
      <c r="C103" s="323"/>
      <c r="D103" s="324"/>
      <c r="E103" s="324"/>
      <c r="F103" s="324"/>
      <c r="G103" s="324"/>
      <c r="H103" s="324"/>
      <c r="I103" s="324"/>
      <c r="J103" s="324"/>
      <c r="K103" s="324"/>
      <c r="L103" s="325"/>
    </row>
    <row r="104" spans="1:12" ht="99.75" customHeight="1">
      <c r="A104" s="11"/>
      <c r="B104" s="11"/>
      <c r="C104" s="326"/>
      <c r="D104" s="327"/>
      <c r="E104" s="327"/>
      <c r="F104" s="327"/>
      <c r="G104" s="327"/>
      <c r="H104" s="327"/>
      <c r="I104" s="327"/>
      <c r="J104" s="327"/>
      <c r="K104" s="327"/>
      <c r="L104" s="328"/>
    </row>
    <row r="105" spans="1:12" ht="19.5" customHeight="1">
      <c r="A105" s="11"/>
      <c r="B105" s="11"/>
      <c r="C105" s="49"/>
      <c r="D105" s="49"/>
      <c r="E105" s="49"/>
      <c r="F105" s="49"/>
      <c r="G105" s="49"/>
      <c r="H105" s="49"/>
      <c r="I105" s="49"/>
      <c r="J105" s="49"/>
      <c r="K105" s="49"/>
      <c r="L105" s="49"/>
    </row>
    <row r="106" spans="1:12" ht="90" customHeight="1">
      <c r="A106" s="11"/>
      <c r="B106" s="11"/>
      <c r="C106" s="334" t="s">
        <v>229</v>
      </c>
      <c r="D106" s="334"/>
      <c r="E106" s="334"/>
      <c r="F106" s="334"/>
      <c r="G106" s="334"/>
      <c r="H106" s="334"/>
      <c r="I106" s="334"/>
      <c r="J106" s="334"/>
      <c r="K106" s="334"/>
      <c r="L106" s="334"/>
    </row>
    <row r="107" spans="1:12" ht="30" customHeight="1">
      <c r="A107" s="11"/>
      <c r="B107" s="11"/>
      <c r="C107" s="316"/>
      <c r="D107" s="318"/>
      <c r="E107" s="53"/>
      <c r="F107" s="53"/>
      <c r="G107" s="24"/>
      <c r="H107" s="24"/>
      <c r="I107" s="24"/>
      <c r="J107" s="24"/>
      <c r="K107" s="24"/>
      <c r="L107" s="24"/>
    </row>
    <row r="108" spans="1:12" ht="30" customHeight="1">
      <c r="A108" s="11"/>
      <c r="B108" s="11"/>
      <c r="C108" s="335" t="s">
        <v>37</v>
      </c>
      <c r="D108" s="335"/>
      <c r="E108" s="335"/>
      <c r="F108" s="335"/>
      <c r="G108" s="335"/>
      <c r="H108" s="335"/>
      <c r="I108" s="335"/>
      <c r="J108" s="335"/>
      <c r="K108" s="335"/>
      <c r="L108" s="335"/>
    </row>
    <row r="109" spans="1:12" ht="99.75" customHeight="1">
      <c r="A109" s="11"/>
      <c r="B109" s="11"/>
      <c r="C109" s="340"/>
      <c r="D109" s="341"/>
      <c r="E109" s="341"/>
      <c r="F109" s="341"/>
      <c r="G109" s="341"/>
      <c r="H109" s="341"/>
      <c r="I109" s="341"/>
      <c r="J109" s="341"/>
      <c r="K109" s="341"/>
      <c r="L109" s="342"/>
    </row>
    <row r="110" spans="1:12" ht="99.75" customHeight="1">
      <c r="A110" s="11"/>
      <c r="B110" s="11"/>
      <c r="C110" s="343"/>
      <c r="D110" s="344"/>
      <c r="E110" s="344"/>
      <c r="F110" s="344"/>
      <c r="G110" s="344"/>
      <c r="H110" s="344"/>
      <c r="I110" s="344"/>
      <c r="J110" s="344"/>
      <c r="K110" s="344"/>
      <c r="L110" s="345"/>
    </row>
    <row r="111" spans="1:2" ht="19.5" customHeight="1">
      <c r="A111" s="11"/>
      <c r="B111" s="11"/>
    </row>
    <row r="112" spans="1:12" ht="49.5" customHeight="1">
      <c r="A112" s="11"/>
      <c r="B112" s="11"/>
      <c r="C112" s="285" t="s">
        <v>248</v>
      </c>
      <c r="D112" s="285"/>
      <c r="E112" s="285"/>
      <c r="F112" s="285"/>
      <c r="G112" s="285"/>
      <c r="H112" s="285"/>
      <c r="I112" s="285"/>
      <c r="J112" s="285"/>
      <c r="K112" s="285"/>
      <c r="L112" s="285"/>
    </row>
    <row r="113" spans="1:12" ht="30" customHeight="1">
      <c r="A113" s="11"/>
      <c r="B113" s="11"/>
      <c r="C113" s="316"/>
      <c r="D113" s="317"/>
      <c r="E113" s="317"/>
      <c r="F113" s="317"/>
      <c r="G113" s="318"/>
      <c r="H113" s="24"/>
      <c r="I113" s="24"/>
      <c r="J113" s="24"/>
      <c r="K113" s="24"/>
      <c r="L113" s="24"/>
    </row>
    <row r="114" spans="1:12" ht="30" customHeight="1">
      <c r="A114" s="11"/>
      <c r="B114" s="11"/>
      <c r="C114" s="335" t="s">
        <v>37</v>
      </c>
      <c r="D114" s="335"/>
      <c r="E114" s="335"/>
      <c r="F114" s="335"/>
      <c r="G114" s="335"/>
      <c r="H114" s="335"/>
      <c r="I114" s="335"/>
      <c r="J114" s="335"/>
      <c r="K114" s="335"/>
      <c r="L114" s="335"/>
    </row>
    <row r="115" spans="1:12" ht="99.75" customHeight="1">
      <c r="A115" s="11"/>
      <c r="B115" s="11"/>
      <c r="C115" s="340"/>
      <c r="D115" s="341"/>
      <c r="E115" s="341"/>
      <c r="F115" s="341"/>
      <c r="G115" s="341"/>
      <c r="H115" s="341"/>
      <c r="I115" s="341"/>
      <c r="J115" s="341"/>
      <c r="K115" s="341"/>
      <c r="L115" s="342"/>
    </row>
    <row r="116" spans="1:14" ht="99.75" customHeight="1">
      <c r="A116" s="11"/>
      <c r="B116" s="11"/>
      <c r="C116" s="343"/>
      <c r="D116" s="344"/>
      <c r="E116" s="344"/>
      <c r="F116" s="344"/>
      <c r="G116" s="344"/>
      <c r="H116" s="344"/>
      <c r="I116" s="344"/>
      <c r="J116" s="344"/>
      <c r="K116" s="344"/>
      <c r="L116" s="345"/>
      <c r="N116" s="24"/>
    </row>
    <row r="117" spans="1:13" ht="19.5" customHeight="1">
      <c r="A117" s="11"/>
      <c r="B117" s="11"/>
      <c r="M117" s="54"/>
    </row>
    <row r="118" spans="1:13" ht="79.5" customHeight="1">
      <c r="A118" s="11"/>
      <c r="B118" s="11"/>
      <c r="C118" s="322" t="s">
        <v>253</v>
      </c>
      <c r="D118" s="322"/>
      <c r="E118" s="322"/>
      <c r="F118" s="322"/>
      <c r="G118" s="322"/>
      <c r="H118" s="322"/>
      <c r="I118" s="322"/>
      <c r="J118" s="322"/>
      <c r="K118" s="322"/>
      <c r="L118" s="322"/>
      <c r="M118" s="24"/>
    </row>
    <row r="119" spans="1:13" ht="30" customHeight="1">
      <c r="A119" s="11"/>
      <c r="B119" s="11"/>
      <c r="C119" s="316"/>
      <c r="D119" s="318"/>
      <c r="E119" s="53"/>
      <c r="F119" s="53"/>
      <c r="G119" s="24"/>
      <c r="H119" s="24"/>
      <c r="I119" s="24"/>
      <c r="J119" s="24"/>
      <c r="K119" s="24"/>
      <c r="L119" s="24"/>
      <c r="M119" s="24"/>
    </row>
    <row r="120" spans="1:12" ht="30" customHeight="1">
      <c r="A120" s="11"/>
      <c r="B120" s="11"/>
      <c r="C120" s="335" t="s">
        <v>26</v>
      </c>
      <c r="D120" s="335"/>
      <c r="E120" s="335"/>
      <c r="F120" s="335"/>
      <c r="G120" s="335"/>
      <c r="H120" s="335"/>
      <c r="I120" s="335"/>
      <c r="J120" s="335"/>
      <c r="K120" s="335"/>
      <c r="L120" s="335"/>
    </row>
    <row r="121" spans="1:13" ht="79.5" customHeight="1">
      <c r="A121" s="11"/>
      <c r="B121" s="11"/>
      <c r="C121" s="319"/>
      <c r="D121" s="320"/>
      <c r="E121" s="320"/>
      <c r="F121" s="320"/>
      <c r="G121" s="320"/>
      <c r="H121" s="320"/>
      <c r="I121" s="320"/>
      <c r="J121" s="320"/>
      <c r="K121" s="320"/>
      <c r="L121" s="321"/>
      <c r="M121" s="35"/>
    </row>
    <row r="122" spans="1:13" ht="19.5" customHeight="1">
      <c r="A122" s="11"/>
      <c r="B122" s="11"/>
      <c r="C122" s="49"/>
      <c r="D122" s="49"/>
      <c r="E122" s="49"/>
      <c r="F122" s="49"/>
      <c r="G122" s="49"/>
      <c r="H122" s="49"/>
      <c r="I122" s="49"/>
      <c r="J122" s="49"/>
      <c r="K122" s="49"/>
      <c r="L122" s="49"/>
      <c r="M122" s="24"/>
    </row>
    <row r="123" spans="1:13" ht="49.5" customHeight="1">
      <c r="A123" s="11"/>
      <c r="B123" s="11"/>
      <c r="C123" s="285" t="s">
        <v>214</v>
      </c>
      <c r="D123" s="285"/>
      <c r="E123" s="285"/>
      <c r="F123" s="285"/>
      <c r="G123" s="285"/>
      <c r="H123" s="285"/>
      <c r="I123" s="285"/>
      <c r="J123" s="285"/>
      <c r="K123" s="285"/>
      <c r="L123" s="285"/>
      <c r="M123" s="24"/>
    </row>
    <row r="124" spans="1:13" ht="30" customHeight="1">
      <c r="A124" s="11"/>
      <c r="B124" s="11"/>
      <c r="C124" s="316"/>
      <c r="D124" s="318"/>
      <c r="E124" s="53"/>
      <c r="F124" s="53"/>
      <c r="G124" s="24"/>
      <c r="H124" s="24"/>
      <c r="I124" s="24"/>
      <c r="J124" s="24"/>
      <c r="K124" s="24"/>
      <c r="L124" s="24"/>
      <c r="M124" s="24"/>
    </row>
    <row r="125" spans="1:12" ht="45" customHeight="1">
      <c r="A125" s="11"/>
      <c r="B125" s="11"/>
      <c r="C125" s="285" t="s">
        <v>215</v>
      </c>
      <c r="D125" s="285"/>
      <c r="E125" s="285"/>
      <c r="F125" s="285"/>
      <c r="G125" s="285"/>
      <c r="H125" s="285"/>
      <c r="I125" s="285"/>
      <c r="J125" s="285"/>
      <c r="K125" s="285"/>
      <c r="L125" s="285"/>
    </row>
    <row r="126" spans="1:13" ht="30" customHeight="1">
      <c r="A126" s="11"/>
      <c r="B126" s="11"/>
      <c r="C126" s="316"/>
      <c r="D126" s="318"/>
      <c r="E126" s="53"/>
      <c r="F126" s="53"/>
      <c r="G126" s="24"/>
      <c r="H126" s="24"/>
      <c r="I126" s="24"/>
      <c r="J126" s="24"/>
      <c r="K126" s="24"/>
      <c r="L126" s="24"/>
      <c r="M126" s="24"/>
    </row>
    <row r="127" spans="1:12" ht="30" customHeight="1">
      <c r="A127" s="11"/>
      <c r="B127" s="11"/>
      <c r="C127" s="335" t="s">
        <v>26</v>
      </c>
      <c r="D127" s="335"/>
      <c r="E127" s="335"/>
      <c r="F127" s="335"/>
      <c r="G127" s="335"/>
      <c r="H127" s="335"/>
      <c r="I127" s="335"/>
      <c r="J127" s="335"/>
      <c r="K127" s="335"/>
      <c r="L127" s="335"/>
    </row>
    <row r="128" spans="1:13" ht="79.5" customHeight="1">
      <c r="A128" s="11"/>
      <c r="B128" s="11"/>
      <c r="C128" s="349"/>
      <c r="D128" s="349"/>
      <c r="E128" s="349"/>
      <c r="F128" s="349"/>
      <c r="G128" s="349"/>
      <c r="H128" s="349"/>
      <c r="I128" s="349"/>
      <c r="J128" s="349"/>
      <c r="K128" s="349"/>
      <c r="L128" s="349"/>
      <c r="M128" s="35"/>
    </row>
    <row r="129" spans="1:13" ht="19.5" customHeight="1">
      <c r="A129" s="11"/>
      <c r="B129" s="11"/>
      <c r="M129" s="24"/>
    </row>
    <row r="130" ht="13.5">
      <c r="M130" s="24"/>
    </row>
    <row r="131" ht="13.5">
      <c r="M131" s="24"/>
    </row>
    <row r="133" ht="13.5">
      <c r="M133" s="35"/>
    </row>
    <row r="134" ht="13.5">
      <c r="M134" s="24"/>
    </row>
    <row r="135" ht="13.5">
      <c r="M135" s="24"/>
    </row>
    <row r="136" ht="13.5">
      <c r="M136" s="24"/>
    </row>
    <row r="137" ht="13.5">
      <c r="M137" s="24"/>
    </row>
    <row r="138" ht="13.5">
      <c r="M138" s="24"/>
    </row>
    <row r="139" ht="13.5">
      <c r="M139" s="24"/>
    </row>
    <row r="141" ht="13.5">
      <c r="M141" s="35"/>
    </row>
    <row r="142" ht="13.5">
      <c r="M142" s="24"/>
    </row>
    <row r="143" ht="13.5">
      <c r="M143" s="24"/>
    </row>
    <row r="144" ht="13.5">
      <c r="M144" s="24"/>
    </row>
    <row r="145" ht="13.5">
      <c r="M145" s="24"/>
    </row>
  </sheetData>
  <sheetProtection password="D0DC" sheet="1" selectLockedCells="1"/>
  <mergeCells count="76">
    <mergeCell ref="C33:L34"/>
    <mergeCell ref="C37:L37"/>
    <mergeCell ref="C40:H40"/>
    <mergeCell ref="C125:L125"/>
    <mergeCell ref="C126:D126"/>
    <mergeCell ref="C118:L118"/>
    <mergeCell ref="C101:G101"/>
    <mergeCell ref="C107:D107"/>
    <mergeCell ref="C112:L112"/>
    <mergeCell ref="C108:L108"/>
    <mergeCell ref="C28:L30"/>
    <mergeCell ref="C39:L39"/>
    <mergeCell ref="C41:L41"/>
    <mergeCell ref="C56:L56"/>
    <mergeCell ref="C49:L49"/>
    <mergeCell ref="C50:L50"/>
    <mergeCell ref="C47:L47"/>
    <mergeCell ref="C48:H48"/>
    <mergeCell ref="C52:L52"/>
    <mergeCell ref="C53:L54"/>
    <mergeCell ref="C42:L45"/>
    <mergeCell ref="C128:L128"/>
    <mergeCell ref="C123:L123"/>
    <mergeCell ref="C127:L127"/>
    <mergeCell ref="C121:L121"/>
    <mergeCell ref="C124:D124"/>
    <mergeCell ref="C100:L100"/>
    <mergeCell ref="C120:L120"/>
    <mergeCell ref="C61:L61"/>
    <mergeCell ref="C57:H57"/>
    <mergeCell ref="C113:G113"/>
    <mergeCell ref="C109:L110"/>
    <mergeCell ref="C115:L116"/>
    <mergeCell ref="C59:L59"/>
    <mergeCell ref="C58:L58"/>
    <mergeCell ref="C62:H62"/>
    <mergeCell ref="C66:L66"/>
    <mergeCell ref="C67:D67"/>
    <mergeCell ref="C68:L68"/>
    <mergeCell ref="C63:L63"/>
    <mergeCell ref="C64:L64"/>
    <mergeCell ref="J81:K81"/>
    <mergeCell ref="H81:I81"/>
    <mergeCell ref="C95:L95"/>
    <mergeCell ref="C85:D85"/>
    <mergeCell ref="E85:F85"/>
    <mergeCell ref="C92:L92"/>
    <mergeCell ref="C87:L87"/>
    <mergeCell ref="C69:D69"/>
    <mergeCell ref="E83:F83"/>
    <mergeCell ref="C119:D119"/>
    <mergeCell ref="C97:L97"/>
    <mergeCell ref="C91:D91"/>
    <mergeCell ref="C90:L90"/>
    <mergeCell ref="C98:L98"/>
    <mergeCell ref="C96:H96"/>
    <mergeCell ref="C93:L93"/>
    <mergeCell ref="C102:L102"/>
    <mergeCell ref="C106:L106"/>
    <mergeCell ref="C114:L114"/>
    <mergeCell ref="C103:L104"/>
    <mergeCell ref="C73:L73"/>
    <mergeCell ref="C74:D74"/>
    <mergeCell ref="C75:L75"/>
    <mergeCell ref="C70:L70"/>
    <mergeCell ref="C71:L71"/>
    <mergeCell ref="E81:F81"/>
    <mergeCell ref="C88:L88"/>
    <mergeCell ref="J83:K83"/>
    <mergeCell ref="H83:I83"/>
    <mergeCell ref="C83:D83"/>
    <mergeCell ref="C76:H76"/>
    <mergeCell ref="C77:L77"/>
    <mergeCell ref="C78:L78"/>
    <mergeCell ref="C80:L80"/>
    <mergeCell ref="C81:D81"/>
  </mergeCells>
  <dataValidations count="2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50:L50">
      <formula1>400</formula1>
    </dataValidation>
    <dataValidation type="textLength" operator="lessThanOrEqual" allowBlank="1" showInputMessage="1" showErrorMessage="1" error="Por favor, no sobrepasar los 400 caracteres establecidos" sqref="C59:L59">
      <formula1>400</formula1>
    </dataValidation>
    <dataValidation type="textLength" operator="lessThanOrEqual" allowBlank="1" showInputMessage="1" showErrorMessage="1" error="Por favor, no sobrepasar los 400 caracteres establecidos" sqref="C64:L64">
      <formula1>400</formula1>
    </dataValidation>
    <dataValidation type="textLength" operator="lessThanOrEqual" allowBlank="1" showInputMessage="1" showErrorMessage="1" error="Por favor, no sobrepasar los 400 caracteres establecidos" sqref="C71:L71">
      <formula1>400</formula1>
    </dataValidation>
    <dataValidation type="textLength" operator="lessThanOrEqual" allowBlank="1" showInputMessage="1" showErrorMessage="1" error="Por favor, no sobrepasar los 400 caracteres establecidos" sqref="C78:L78">
      <formula1>400</formula1>
    </dataValidation>
    <dataValidation type="textLength" operator="lessThanOrEqual" allowBlank="1" showInputMessage="1" showErrorMessage="1" error="Por favor, no sobrepasar los 400 caracteres establecidos" sqref="C88:L88">
      <formula1>400</formula1>
    </dataValidation>
    <dataValidation type="textLength" operator="lessThanOrEqual" allowBlank="1" showInputMessage="1" showErrorMessage="1" error="Por favor, no sobrepasar los 400 caracteres establecidos" sqref="C93:L93">
      <formula1>400</formula1>
    </dataValidation>
    <dataValidation type="textLength" operator="lessThanOrEqual" allowBlank="1" showInputMessage="1" showErrorMessage="1" error="Por favor, no sobrepasar los 400 caracteres establecidos" sqref="C98:L98">
      <formula1>400</formula1>
    </dataValidation>
    <dataValidation type="textLength" operator="lessThanOrEqual" allowBlank="1" showInputMessage="1" showErrorMessage="1" error="Por favor, no sobrepasar los 400 caracteres establecidos" sqref="C121:L121">
      <formula1>400</formula1>
    </dataValidation>
    <dataValidation type="textLength" operator="lessThanOrEqual" allowBlank="1" showInputMessage="1" showErrorMessage="1" error="Por favor, no sobrepasar los 400 caracteres establecidos" sqref="C128:L128">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textLength" operator="lessThanOrEqual" allowBlank="1" showInputMessage="1" showErrorMessage="1" error="Por favor, no sobrepasar los 1.000 caracteres establecidos" sqref="C115:L116">
      <formula1>1000</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89"/>
  <sheetViews>
    <sheetView showGridLines="0" showRowColHeaders="0" zoomScale="85" zoomScaleNormal="85" zoomScalePageLayoutView="0" workbookViewId="0" topLeftCell="A46">
      <selection activeCell="C95" sqref="C95:L98"/>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6384" width="9.140625" style="8" customWidth="1"/>
  </cols>
  <sheetData>
    <row r="1" spans="11:12" ht="30" customHeight="1">
      <c r="K1" s="24"/>
      <c r="L1" s="24"/>
    </row>
    <row r="2" spans="1:12" ht="32.25" customHeight="1" hidden="1">
      <c r="A2" s="86"/>
      <c r="B2" s="86"/>
      <c r="C2" s="122"/>
      <c r="D2" s="123"/>
      <c r="I2" s="24"/>
      <c r="K2" s="24"/>
      <c r="L2" s="26" t="s">
        <v>38</v>
      </c>
    </row>
    <row r="3" spans="3:12" ht="15" customHeight="1" hidden="1">
      <c r="C3" s="27"/>
      <c r="E3" s="8" t="s">
        <v>308</v>
      </c>
      <c r="F3" s="8" t="s">
        <v>311</v>
      </c>
      <c r="H3" s="8" t="str">
        <f>IF('1.Datos_Básicos'!$G$53='1.Datos_Básicos'!$F$3,'3.Impacto_Proyecto'!E3,'3.Impacto_Proyecto'!F3)</f>
        <v>Nº acciones formativas</v>
      </c>
      <c r="I3" s="24"/>
      <c r="K3" s="41"/>
      <c r="L3" s="28">
        <v>200</v>
      </c>
    </row>
    <row r="4" spans="3:12" ht="15.75" customHeight="1" hidden="1">
      <c r="C4" s="27" t="s">
        <v>77</v>
      </c>
      <c r="E4" s="8" t="s">
        <v>309</v>
      </c>
      <c r="F4" s="8" t="s">
        <v>312</v>
      </c>
      <c r="H4" s="8" t="str">
        <f>IF('1.Datos_Básicos'!$G$53='1.Datos_Básicos'!$F$3,'3.Impacto_Proyecto'!E4,'3.Impacto_Proyecto'!F4)</f>
        <v>Nº personas formadas </v>
      </c>
      <c r="I4" s="24"/>
      <c r="K4" s="41"/>
      <c r="L4" s="28">
        <v>400</v>
      </c>
    </row>
    <row r="5" spans="3:14" ht="15.75" customHeight="1" hidden="1">
      <c r="C5" s="27" t="s">
        <v>76</v>
      </c>
      <c r="E5" s="8" t="s">
        <v>310</v>
      </c>
      <c r="F5" s="8" t="s">
        <v>314</v>
      </c>
      <c r="H5" s="8" t="str">
        <f>IF('1.Datos_Básicos'!$G$53='1.Datos_Básicos'!$F$3,'3.Impacto_Proyecto'!E5,'3.Impacto_Proyecto'!F5)</f>
        <v>Nº personas participantes de programas combinados de formación y empleo</v>
      </c>
      <c r="I5" s="24"/>
      <c r="K5" s="41"/>
      <c r="L5" s="28">
        <v>1000</v>
      </c>
      <c r="N5" s="8" t="s">
        <v>67</v>
      </c>
    </row>
    <row r="6" spans="5:14" ht="15" customHeight="1" hidden="1">
      <c r="E6" s="8" t="s">
        <v>313</v>
      </c>
      <c r="F6" s="8" t="s">
        <v>67</v>
      </c>
      <c r="H6" s="8" t="str">
        <f>IF('1.Datos_Básicos'!$G$53='1.Datos_Básicos'!$F$3,'3.Impacto_Proyecto'!E6,'3.Impacto_Proyecto'!F6)</f>
        <v> </v>
      </c>
      <c r="I6" s="24"/>
      <c r="K6" s="24"/>
      <c r="L6" s="28">
        <v>1500</v>
      </c>
      <c r="N6" s="8" t="s">
        <v>67</v>
      </c>
    </row>
    <row r="7" spans="5:14" ht="15" customHeight="1" hidden="1">
      <c r="E7" s="8" t="s">
        <v>330</v>
      </c>
      <c r="F7" s="8" t="s">
        <v>67</v>
      </c>
      <c r="H7" s="8" t="str">
        <f>IF('1.Datos_Básicos'!$G$53='1.Datos_Básicos'!$F$3,'3.Impacto_Proyecto'!E7,'3.Impacto_Proyecto'!F7)</f>
        <v> </v>
      </c>
      <c r="I7" s="24"/>
      <c r="K7" s="41"/>
      <c r="L7" s="28">
        <v>2000</v>
      </c>
      <c r="N7" s="8" t="s">
        <v>67</v>
      </c>
    </row>
    <row r="8" spans="5:12" ht="15.75" customHeight="1" hidden="1">
      <c r="E8" s="8" t="s">
        <v>331</v>
      </c>
      <c r="F8" s="8" t="s">
        <v>67</v>
      </c>
      <c r="H8" s="8" t="str">
        <f>IF('1.Datos_Básicos'!$G$53='1.Datos_Básicos'!$F$3,'3.Impacto_Proyecto'!E8,'3.Impacto_Proyecto'!F8)</f>
        <v> </v>
      </c>
      <c r="I8" s="24"/>
      <c r="K8" s="41"/>
      <c r="L8" s="41"/>
    </row>
    <row r="9" spans="5:12" ht="15.75" customHeight="1" hidden="1">
      <c r="E9" s="8" t="s">
        <v>332</v>
      </c>
      <c r="F9" s="127" t="s">
        <v>67</v>
      </c>
      <c r="G9" s="127"/>
      <c r="H9" s="8" t="str">
        <f>IF('1.Datos_Básicos'!$G$53='1.Datos_Básicos'!$F$3,'3.Impacto_Proyecto'!E9,'3.Impacto_Proyecto'!F9)</f>
        <v> </v>
      </c>
      <c r="I9" s="127"/>
      <c r="J9" s="127"/>
      <c r="K9" s="41"/>
      <c r="L9" s="41"/>
    </row>
    <row r="10" spans="5:12" ht="15.75" customHeight="1" hidden="1">
      <c r="E10" s="8" t="s">
        <v>314</v>
      </c>
      <c r="F10" s="127" t="s">
        <v>67</v>
      </c>
      <c r="G10" s="127"/>
      <c r="H10" s="8" t="str">
        <f>IF('1.Datos_Básicos'!$G$53='1.Datos_Básicos'!$F$3,'3.Impacto_Proyecto'!E10,'3.Impacto_Proyecto'!F10)</f>
        <v> </v>
      </c>
      <c r="I10" s="127"/>
      <c r="J10" s="127"/>
      <c r="K10" s="41"/>
      <c r="L10" s="41"/>
    </row>
    <row r="11" spans="5:12" ht="15.75" customHeight="1" hidden="1">
      <c r="E11" s="127" t="s">
        <v>315</v>
      </c>
      <c r="F11" s="127" t="s">
        <v>67</v>
      </c>
      <c r="G11" s="127"/>
      <c r="H11" s="8" t="str">
        <f>IF('1.Datos_Básicos'!$G$53='1.Datos_Básicos'!$F$3,'3.Impacto_Proyecto'!E11,'3.Impacto_Proyecto'!F11)</f>
        <v> </v>
      </c>
      <c r="I11" s="127"/>
      <c r="J11" s="127"/>
      <c r="L11" s="24"/>
    </row>
    <row r="12" spans="5:12" ht="15.75" customHeight="1" hidden="1">
      <c r="E12" s="127"/>
      <c r="F12" s="127"/>
      <c r="G12" s="127"/>
      <c r="H12" s="127"/>
      <c r="I12" s="127"/>
      <c r="J12" s="127"/>
      <c r="K12" s="127"/>
      <c r="L12" s="24"/>
    </row>
    <row r="13" spans="5:12" ht="15.75" customHeight="1" hidden="1">
      <c r="E13" s="127"/>
      <c r="F13" s="127"/>
      <c r="G13" s="127"/>
      <c r="H13" s="127"/>
      <c r="I13" s="127"/>
      <c r="J13" s="127"/>
      <c r="K13" s="127"/>
      <c r="L13" s="41"/>
    </row>
    <row r="14" spans="4:12" ht="15.75" customHeight="1" hidden="1">
      <c r="D14" s="127"/>
      <c r="E14" s="127"/>
      <c r="F14" s="127"/>
      <c r="G14" s="127"/>
      <c r="H14" s="127"/>
      <c r="I14" s="127"/>
      <c r="J14" s="127"/>
      <c r="K14" s="127"/>
      <c r="L14" s="41"/>
    </row>
    <row r="15" spans="3:12" ht="15.75" customHeight="1" hidden="1">
      <c r="C15" s="58"/>
      <c r="D15" s="59"/>
      <c r="E15" s="60"/>
      <c r="F15" s="41"/>
      <c r="G15" s="127"/>
      <c r="H15" s="127"/>
      <c r="I15" s="127"/>
      <c r="J15" s="127"/>
      <c r="K15" s="41"/>
      <c r="L15" s="41"/>
    </row>
    <row r="16" spans="3:16" ht="15.75" customHeight="1" hidden="1">
      <c r="C16" s="65" t="s">
        <v>17</v>
      </c>
      <c r="D16" s="22"/>
      <c r="E16" s="23"/>
      <c r="G16" s="127"/>
      <c r="H16" s="127"/>
      <c r="I16" s="127"/>
      <c r="J16" s="127"/>
      <c r="L16" s="41"/>
      <c r="O16" s="41"/>
      <c r="P16" s="41"/>
    </row>
    <row r="17" spans="3:10" ht="15.75" customHeight="1" hidden="1">
      <c r="C17" s="129" t="s">
        <v>205</v>
      </c>
      <c r="D17" s="124"/>
      <c r="E17" s="96"/>
      <c r="G17" s="127"/>
      <c r="H17" s="127"/>
      <c r="I17" s="127"/>
      <c r="J17" s="127"/>
    </row>
    <row r="18" spans="3:10" ht="15.75" customHeight="1" hidden="1">
      <c r="C18" s="65" t="s">
        <v>245</v>
      </c>
      <c r="D18" s="22"/>
      <c r="E18" s="23"/>
      <c r="G18" s="127"/>
      <c r="H18" s="127"/>
      <c r="I18" s="127"/>
      <c r="J18" s="127"/>
    </row>
    <row r="19" spans="3:10" ht="15.75" customHeight="1" hidden="1">
      <c r="C19" s="65" t="s">
        <v>15</v>
      </c>
      <c r="D19" s="22"/>
      <c r="E19" s="23"/>
      <c r="G19" s="127"/>
      <c r="H19" s="127"/>
      <c r="I19" s="127"/>
      <c r="J19" s="127"/>
    </row>
    <row r="20" spans="3:10" ht="15.75" customHeight="1" hidden="1">
      <c r="C20" s="65" t="s">
        <v>18</v>
      </c>
      <c r="D20" s="124"/>
      <c r="E20" s="96"/>
      <c r="G20" s="127"/>
      <c r="H20" s="127"/>
      <c r="I20" s="127"/>
      <c r="J20" s="127"/>
    </row>
    <row r="21" spans="3:16" ht="15.75" customHeight="1" hidden="1">
      <c r="C21" s="129" t="s">
        <v>16</v>
      </c>
      <c r="D21" s="22"/>
      <c r="E21" s="23"/>
      <c r="G21" s="127"/>
      <c r="H21" s="127"/>
      <c r="I21" s="127"/>
      <c r="J21" s="127"/>
      <c r="O21" s="41"/>
      <c r="P21" s="41"/>
    </row>
    <row r="22" spans="3:16" ht="15.75" customHeight="1" hidden="1">
      <c r="C22" s="58" t="s">
        <v>23</v>
      </c>
      <c r="D22" s="124"/>
      <c r="E22" s="96"/>
      <c r="G22" s="127"/>
      <c r="H22" s="127"/>
      <c r="I22" s="127"/>
      <c r="J22" s="127"/>
      <c r="O22" s="41"/>
      <c r="P22" s="41"/>
    </row>
    <row r="23" spans="3:16" ht="15.75" customHeight="1" hidden="1">
      <c r="C23" s="65" t="s">
        <v>197</v>
      </c>
      <c r="D23" s="22"/>
      <c r="E23" s="23"/>
      <c r="G23" s="127"/>
      <c r="H23" s="127"/>
      <c r="I23" s="127"/>
      <c r="J23" s="127"/>
      <c r="O23" s="41"/>
      <c r="P23" s="41"/>
    </row>
    <row r="24" spans="3:16" ht="15.75" customHeight="1" hidden="1">
      <c r="C24" s="65" t="s">
        <v>22</v>
      </c>
      <c r="D24" s="22"/>
      <c r="E24" s="23"/>
      <c r="G24" s="151"/>
      <c r="O24" s="41"/>
      <c r="P24" s="41"/>
    </row>
    <row r="25" spans="3:16" ht="17.25" customHeight="1" hidden="1">
      <c r="C25" s="66" t="s">
        <v>246</v>
      </c>
      <c r="D25" s="22"/>
      <c r="E25" s="23"/>
      <c r="G25" s="65"/>
      <c r="H25" s="22"/>
      <c r="I25" s="22"/>
      <c r="J25" s="23"/>
      <c r="O25" s="41"/>
      <c r="P25" s="41"/>
    </row>
    <row r="26" spans="3:16" ht="15.75" customHeight="1" hidden="1">
      <c r="C26" s="65" t="s">
        <v>28</v>
      </c>
      <c r="D26" s="22"/>
      <c r="E26" s="23"/>
      <c r="G26" s="65" t="s">
        <v>77</v>
      </c>
      <c r="H26" s="22"/>
      <c r="I26" s="22"/>
      <c r="J26" s="23"/>
      <c r="O26" s="41"/>
      <c r="P26" s="41"/>
    </row>
    <row r="27" spans="3:12" ht="15.75" customHeight="1" hidden="1">
      <c r="C27" s="65" t="s">
        <v>247</v>
      </c>
      <c r="D27" s="22"/>
      <c r="E27" s="23"/>
      <c r="G27" s="65" t="s">
        <v>76</v>
      </c>
      <c r="H27" s="22"/>
      <c r="I27" s="22"/>
      <c r="J27" s="23"/>
      <c r="L27" s="41"/>
    </row>
    <row r="28" ht="15.75" customHeight="1" hidden="1">
      <c r="L28" s="41"/>
    </row>
    <row r="29" ht="15.75" customHeight="1" hidden="1">
      <c r="L29" s="41"/>
    </row>
    <row r="30" ht="15.75" customHeight="1" hidden="1">
      <c r="L30" s="41"/>
    </row>
    <row r="31" ht="15.75" customHeight="1" hidden="1"/>
    <row r="32" ht="15.75" customHeight="1" hidden="1">
      <c r="L32" s="41"/>
    </row>
    <row r="33" spans="1:12" ht="15.75" customHeight="1" hidden="1">
      <c r="A33" s="86"/>
      <c r="B33" s="86"/>
      <c r="L33" s="41"/>
    </row>
    <row r="34" spans="3:12" ht="24.75" customHeight="1">
      <c r="C34" s="309" t="s">
        <v>254</v>
      </c>
      <c r="D34" s="309"/>
      <c r="E34" s="309"/>
      <c r="F34" s="309"/>
      <c r="G34" s="309"/>
      <c r="H34" s="309"/>
      <c r="I34" s="309"/>
      <c r="J34" s="309"/>
      <c r="K34" s="309"/>
      <c r="L34" s="309"/>
    </row>
    <row r="35" spans="3:12" ht="24.75" customHeight="1">
      <c r="C35" s="309"/>
      <c r="D35" s="309"/>
      <c r="E35" s="309"/>
      <c r="F35" s="309"/>
      <c r="G35" s="309"/>
      <c r="H35" s="309"/>
      <c r="I35" s="309"/>
      <c r="J35" s="309"/>
      <c r="K35" s="309"/>
      <c r="L35" s="309"/>
    </row>
    <row r="36" spans="3:12" ht="24.75" customHeight="1">
      <c r="C36" s="309"/>
      <c r="D36" s="309"/>
      <c r="E36" s="309"/>
      <c r="F36" s="309"/>
      <c r="G36" s="309"/>
      <c r="H36" s="309"/>
      <c r="I36" s="309"/>
      <c r="J36" s="309"/>
      <c r="K36" s="309"/>
      <c r="L36" s="309"/>
    </row>
    <row r="37" ht="15.75" customHeight="1"/>
    <row r="39" spans="3:12" ht="15" customHeight="1">
      <c r="C39" s="289" t="s">
        <v>0</v>
      </c>
      <c r="D39" s="289"/>
      <c r="E39" s="289"/>
      <c r="F39" s="289"/>
      <c r="G39" s="289"/>
      <c r="H39" s="289"/>
      <c r="I39" s="289"/>
      <c r="J39" s="289"/>
      <c r="K39" s="289"/>
      <c r="L39" s="289"/>
    </row>
    <row r="40" spans="3:12" s="11" customFormat="1" ht="18.75" customHeight="1">
      <c r="C40" s="289"/>
      <c r="D40" s="289"/>
      <c r="E40" s="289"/>
      <c r="F40" s="289"/>
      <c r="G40" s="289"/>
      <c r="H40" s="289"/>
      <c r="I40" s="289"/>
      <c r="J40" s="289"/>
      <c r="K40" s="289"/>
      <c r="L40" s="289"/>
    </row>
    <row r="41" spans="4:12" s="11" customFormat="1" ht="18">
      <c r="D41" s="47"/>
      <c r="E41" s="47"/>
      <c r="F41" s="47"/>
      <c r="G41" s="47"/>
      <c r="H41" s="47"/>
      <c r="I41" s="47"/>
      <c r="J41" s="47"/>
      <c r="K41" s="47"/>
      <c r="L41" s="47"/>
    </row>
    <row r="42" spans="4:12" s="11" customFormat="1" ht="18">
      <c r="D42" s="47"/>
      <c r="E42" s="47"/>
      <c r="F42" s="47"/>
      <c r="G42" s="48"/>
      <c r="H42" s="12"/>
      <c r="I42" s="47"/>
      <c r="J42" s="47"/>
      <c r="K42" s="47"/>
      <c r="L42" s="47"/>
    </row>
    <row r="43" spans="3:12" s="11" customFormat="1" ht="18.75" customHeight="1" thickBot="1">
      <c r="C43" s="290" t="s">
        <v>231</v>
      </c>
      <c r="D43" s="290"/>
      <c r="E43" s="290"/>
      <c r="F43" s="290"/>
      <c r="G43" s="290"/>
      <c r="H43" s="290"/>
      <c r="I43" s="290"/>
      <c r="J43" s="290"/>
      <c r="K43" s="290"/>
      <c r="L43" s="290"/>
    </row>
    <row r="44" spans="4:12" s="11" customFormat="1" ht="25.5" customHeight="1">
      <c r="D44" s="47"/>
      <c r="E44" s="47"/>
      <c r="F44" s="47"/>
      <c r="G44" s="47"/>
      <c r="H44" s="47"/>
      <c r="I44" s="47"/>
      <c r="J44" s="47"/>
      <c r="K44" s="47"/>
      <c r="L44" s="47"/>
    </row>
    <row r="45" spans="1:12" ht="30" customHeight="1">
      <c r="A45" s="11"/>
      <c r="B45" s="11"/>
      <c r="C45" s="285" t="s">
        <v>131</v>
      </c>
      <c r="D45" s="285"/>
      <c r="E45" s="285"/>
      <c r="F45" s="285"/>
      <c r="G45" s="285"/>
      <c r="H45" s="285"/>
      <c r="I45" s="285"/>
      <c r="J45" s="285"/>
      <c r="K45" s="285"/>
      <c r="L45" s="285"/>
    </row>
    <row r="46" spans="1:12" ht="30" customHeight="1">
      <c r="A46" s="11"/>
      <c r="B46" s="11"/>
      <c r="C46" s="352">
        <f>IF('1.Datos_Básicos'!C56:M56="","",'1.Datos_Básicos'!C56:M56)</f>
      </c>
      <c r="D46" s="353"/>
      <c r="E46" s="353"/>
      <c r="F46" s="353"/>
      <c r="G46" s="353"/>
      <c r="H46" s="353"/>
      <c r="I46" s="353"/>
      <c r="J46" s="353"/>
      <c r="K46" s="353"/>
      <c r="L46" s="354"/>
    </row>
    <row r="47" spans="1:12" ht="9" customHeight="1">
      <c r="A47" s="11"/>
      <c r="B47" s="11"/>
      <c r="C47" s="49"/>
      <c r="D47" s="49"/>
      <c r="E47" s="49"/>
      <c r="F47" s="49"/>
      <c r="G47" s="49"/>
      <c r="H47" s="49"/>
      <c r="I47" s="49"/>
      <c r="J47" s="49"/>
      <c r="K47" s="49"/>
      <c r="L47" s="49"/>
    </row>
    <row r="48" spans="1:12" ht="45" customHeight="1">
      <c r="A48" s="11"/>
      <c r="B48" s="11"/>
      <c r="C48" s="329" t="s">
        <v>341</v>
      </c>
      <c r="D48" s="329"/>
      <c r="E48" s="329"/>
      <c r="F48" s="329"/>
      <c r="G48" s="329"/>
      <c r="H48" s="329"/>
      <c r="I48" s="329"/>
      <c r="J48" s="329"/>
      <c r="K48" s="329"/>
      <c r="L48" s="329"/>
    </row>
    <row r="49" spans="1:12" ht="99.75" customHeight="1">
      <c r="A49" s="11"/>
      <c r="B49" s="11"/>
      <c r="C49" s="355"/>
      <c r="D49" s="356"/>
      <c r="E49" s="356"/>
      <c r="F49" s="356"/>
      <c r="G49" s="356"/>
      <c r="H49" s="356"/>
      <c r="I49" s="356"/>
      <c r="J49" s="356"/>
      <c r="K49" s="356"/>
      <c r="L49" s="357"/>
    </row>
    <row r="50" spans="1:12" ht="99.75" customHeight="1">
      <c r="A50" s="11"/>
      <c r="B50" s="11"/>
      <c r="C50" s="358"/>
      <c r="D50" s="359"/>
      <c r="E50" s="359"/>
      <c r="F50" s="359"/>
      <c r="G50" s="359"/>
      <c r="H50" s="359"/>
      <c r="I50" s="359"/>
      <c r="J50" s="359"/>
      <c r="K50" s="359"/>
      <c r="L50" s="360"/>
    </row>
    <row r="51" spans="1:12" ht="99.75" customHeight="1">
      <c r="A51" s="11"/>
      <c r="B51" s="11"/>
      <c r="C51" s="358"/>
      <c r="D51" s="359"/>
      <c r="E51" s="359"/>
      <c r="F51" s="359"/>
      <c r="G51" s="359"/>
      <c r="H51" s="359"/>
      <c r="I51" s="359"/>
      <c r="J51" s="359"/>
      <c r="K51" s="359"/>
      <c r="L51" s="360"/>
    </row>
    <row r="52" spans="1:12" ht="99.75" customHeight="1">
      <c r="A52" s="11"/>
      <c r="B52" s="11"/>
      <c r="C52" s="361"/>
      <c r="D52" s="362"/>
      <c r="E52" s="362"/>
      <c r="F52" s="362"/>
      <c r="G52" s="362"/>
      <c r="H52" s="362"/>
      <c r="I52" s="362"/>
      <c r="J52" s="362"/>
      <c r="K52" s="362"/>
      <c r="L52" s="363"/>
    </row>
    <row r="53" spans="1:12" ht="19.5" customHeight="1">
      <c r="A53" s="11"/>
      <c r="B53" s="11"/>
      <c r="C53" s="49"/>
      <c r="D53" s="49"/>
      <c r="E53" s="49"/>
      <c r="F53" s="49"/>
      <c r="G53" s="49"/>
      <c r="H53" s="49"/>
      <c r="I53" s="49"/>
      <c r="J53" s="49"/>
      <c r="K53" s="49"/>
      <c r="L53" s="49"/>
    </row>
    <row r="54" spans="1:12" ht="34.5" customHeight="1">
      <c r="A54" s="11"/>
      <c r="B54" s="11"/>
      <c r="C54" s="285" t="s">
        <v>132</v>
      </c>
      <c r="D54" s="285"/>
      <c r="E54" s="285"/>
      <c r="F54" s="285"/>
      <c r="G54" s="285"/>
      <c r="H54" s="285"/>
      <c r="I54" s="285"/>
      <c r="J54" s="285"/>
      <c r="K54" s="285"/>
      <c r="L54" s="285"/>
    </row>
    <row r="55" spans="1:12" ht="34.5" customHeight="1">
      <c r="A55" s="11"/>
      <c r="B55" s="11"/>
      <c r="C55" s="316"/>
      <c r="D55" s="317"/>
      <c r="E55" s="317"/>
      <c r="F55" s="318"/>
      <c r="G55" s="130"/>
      <c r="H55" s="130"/>
      <c r="I55" s="130"/>
      <c r="J55" s="130"/>
      <c r="K55" s="130"/>
      <c r="L55" s="130"/>
    </row>
    <row r="56" spans="1:12" ht="30" customHeight="1">
      <c r="A56" s="11"/>
      <c r="B56" s="11"/>
      <c r="C56" s="299" t="s">
        <v>26</v>
      </c>
      <c r="D56" s="299"/>
      <c r="E56" s="299"/>
      <c r="F56" s="299"/>
      <c r="G56" s="299"/>
      <c r="H56" s="299"/>
      <c r="I56" s="299"/>
      <c r="J56" s="299"/>
      <c r="K56" s="299"/>
      <c r="L56" s="299"/>
    </row>
    <row r="57" spans="1:12" ht="79.5" customHeight="1">
      <c r="A57" s="11"/>
      <c r="B57" s="11"/>
      <c r="C57" s="349"/>
      <c r="D57" s="349"/>
      <c r="E57" s="349"/>
      <c r="F57" s="349"/>
      <c r="G57" s="349"/>
      <c r="H57" s="349"/>
      <c r="I57" s="349"/>
      <c r="J57" s="349"/>
      <c r="K57" s="349"/>
      <c r="L57" s="349"/>
    </row>
    <row r="58" spans="1:12" ht="19.5" customHeight="1">
      <c r="A58" s="11"/>
      <c r="B58" s="11"/>
      <c r="C58" s="49"/>
      <c r="D58" s="49"/>
      <c r="E58" s="49"/>
      <c r="F58" s="49"/>
      <c r="G58" s="49"/>
      <c r="H58" s="49"/>
      <c r="I58" s="49"/>
      <c r="J58" s="49"/>
      <c r="K58" s="49"/>
      <c r="L58" s="49"/>
    </row>
    <row r="59" spans="1:12" ht="49.5" customHeight="1">
      <c r="A59" s="11"/>
      <c r="B59" s="11"/>
      <c r="C59" s="329" t="s">
        <v>206</v>
      </c>
      <c r="D59" s="329"/>
      <c r="E59" s="329"/>
      <c r="F59" s="329"/>
      <c r="G59" s="329"/>
      <c r="H59" s="329"/>
      <c r="I59" s="329"/>
      <c r="J59" s="329"/>
      <c r="K59" s="329"/>
      <c r="L59" s="329"/>
    </row>
    <row r="60" spans="1:12" ht="99.75" customHeight="1">
      <c r="A60" s="11"/>
      <c r="B60" s="11"/>
      <c r="C60" s="323"/>
      <c r="D60" s="324"/>
      <c r="E60" s="324"/>
      <c r="F60" s="324"/>
      <c r="G60" s="324"/>
      <c r="H60" s="324"/>
      <c r="I60" s="324"/>
      <c r="J60" s="324"/>
      <c r="K60" s="324"/>
      <c r="L60" s="325"/>
    </row>
    <row r="61" spans="1:12" ht="99.75" customHeight="1">
      <c r="A61" s="11"/>
      <c r="B61" s="11"/>
      <c r="C61" s="346"/>
      <c r="D61" s="347"/>
      <c r="E61" s="347"/>
      <c r="F61" s="347"/>
      <c r="G61" s="347"/>
      <c r="H61" s="347"/>
      <c r="I61" s="347"/>
      <c r="J61" s="347"/>
      <c r="K61" s="347"/>
      <c r="L61" s="348"/>
    </row>
    <row r="62" spans="1:12" ht="99.75" customHeight="1">
      <c r="A62" s="11"/>
      <c r="B62" s="11"/>
      <c r="C62" s="346"/>
      <c r="D62" s="347"/>
      <c r="E62" s="347"/>
      <c r="F62" s="347"/>
      <c r="G62" s="347"/>
      <c r="H62" s="347"/>
      <c r="I62" s="347"/>
      <c r="J62" s="347"/>
      <c r="K62" s="347"/>
      <c r="L62" s="348"/>
    </row>
    <row r="63" spans="1:12" ht="99.75" customHeight="1">
      <c r="A63" s="11"/>
      <c r="B63" s="11"/>
      <c r="C63" s="326"/>
      <c r="D63" s="327"/>
      <c r="E63" s="327"/>
      <c r="F63" s="327"/>
      <c r="G63" s="327"/>
      <c r="H63" s="327"/>
      <c r="I63" s="327"/>
      <c r="J63" s="327"/>
      <c r="K63" s="327"/>
      <c r="L63" s="328"/>
    </row>
    <row r="64" spans="1:12" ht="19.5" customHeight="1">
      <c r="A64" s="11"/>
      <c r="B64" s="11"/>
      <c r="C64" s="49"/>
      <c r="D64" s="49"/>
      <c r="E64" s="49"/>
      <c r="F64" s="49"/>
      <c r="G64" s="49"/>
      <c r="H64" s="49"/>
      <c r="I64" s="49"/>
      <c r="J64" s="49"/>
      <c r="K64" s="49"/>
      <c r="L64" s="49"/>
    </row>
    <row r="65" spans="1:12" ht="34.5" customHeight="1">
      <c r="A65" s="11"/>
      <c r="B65" s="11"/>
      <c r="C65" s="285" t="s">
        <v>235</v>
      </c>
      <c r="D65" s="285"/>
      <c r="E65" s="285"/>
      <c r="F65" s="285"/>
      <c r="G65" s="285"/>
      <c r="H65" s="285"/>
      <c r="I65" s="285"/>
      <c r="J65" s="285"/>
      <c r="K65" s="285"/>
      <c r="L65" s="285"/>
    </row>
    <row r="66" spans="1:11" ht="30" customHeight="1">
      <c r="A66" s="11"/>
      <c r="B66" s="11"/>
      <c r="C66" s="367" t="s">
        <v>14</v>
      </c>
      <c r="D66" s="367"/>
      <c r="E66" s="312"/>
      <c r="F66" s="312"/>
      <c r="H66" s="367" t="s">
        <v>41</v>
      </c>
      <c r="I66" s="367"/>
      <c r="J66" s="312"/>
      <c r="K66" s="312"/>
    </row>
    <row r="67" spans="1:12" ht="19.5" customHeight="1">
      <c r="A67" s="11"/>
      <c r="B67" s="11"/>
      <c r="C67" s="49"/>
      <c r="D67" s="49"/>
      <c r="E67" s="49"/>
      <c r="F67" s="49"/>
      <c r="G67" s="49"/>
      <c r="H67" s="49"/>
      <c r="I67" s="49"/>
      <c r="J67" s="49"/>
      <c r="K67" s="49"/>
      <c r="L67" s="49"/>
    </row>
    <row r="68" spans="1:12" ht="150" customHeight="1">
      <c r="A68" s="11"/>
      <c r="B68" s="11"/>
      <c r="C68" s="322" t="s">
        <v>306</v>
      </c>
      <c r="D68" s="285"/>
      <c r="E68" s="285"/>
      <c r="F68" s="285"/>
      <c r="G68" s="285"/>
      <c r="H68" s="285"/>
      <c r="I68" s="285"/>
      <c r="J68" s="285"/>
      <c r="K68" s="285"/>
      <c r="L68" s="285"/>
    </row>
    <row r="69" spans="1:12" ht="48.75" customHeight="1">
      <c r="A69" s="11"/>
      <c r="B69" s="11"/>
      <c r="C69" s="351" t="s">
        <v>97</v>
      </c>
      <c r="D69" s="351"/>
      <c r="E69" s="351"/>
      <c r="F69" s="364" t="s">
        <v>307</v>
      </c>
      <c r="G69" s="365"/>
      <c r="H69" s="366"/>
      <c r="I69" s="364" t="s">
        <v>270</v>
      </c>
      <c r="J69" s="365"/>
      <c r="K69" s="365"/>
      <c r="L69" s="366"/>
    </row>
    <row r="70" spans="1:12" ht="79.5" customHeight="1">
      <c r="A70" s="11"/>
      <c r="B70" s="11"/>
      <c r="C70" s="350"/>
      <c r="D70" s="350"/>
      <c r="E70" s="350"/>
      <c r="F70" s="350"/>
      <c r="G70" s="350"/>
      <c r="H70" s="350"/>
      <c r="I70" s="350"/>
      <c r="J70" s="350"/>
      <c r="K70" s="350"/>
      <c r="L70" s="350"/>
    </row>
    <row r="71" spans="1:12" ht="79.5" customHeight="1">
      <c r="A71" s="11"/>
      <c r="B71" s="11"/>
      <c r="C71" s="350"/>
      <c r="D71" s="350"/>
      <c r="E71" s="350"/>
      <c r="F71" s="350"/>
      <c r="G71" s="350"/>
      <c r="H71" s="350"/>
      <c r="I71" s="350"/>
      <c r="J71" s="350"/>
      <c r="K71" s="350"/>
      <c r="L71" s="350"/>
    </row>
    <row r="72" spans="1:12" ht="79.5" customHeight="1">
      <c r="A72" s="11"/>
      <c r="B72" s="11"/>
      <c r="C72" s="350"/>
      <c r="D72" s="350"/>
      <c r="E72" s="350"/>
      <c r="F72" s="350"/>
      <c r="G72" s="350"/>
      <c r="H72" s="350"/>
      <c r="I72" s="350"/>
      <c r="J72" s="350"/>
      <c r="K72" s="350"/>
      <c r="L72" s="350"/>
    </row>
    <row r="73" spans="1:12" ht="79.5" customHeight="1">
      <c r="A73" s="11"/>
      <c r="B73" s="11"/>
      <c r="C73" s="350"/>
      <c r="D73" s="350"/>
      <c r="E73" s="350"/>
      <c r="F73" s="350"/>
      <c r="G73" s="350"/>
      <c r="H73" s="350"/>
      <c r="I73" s="350"/>
      <c r="J73" s="350"/>
      <c r="K73" s="350"/>
      <c r="L73" s="350"/>
    </row>
    <row r="74" spans="1:12" ht="79.5" customHeight="1">
      <c r="A74" s="11"/>
      <c r="B74" s="11"/>
      <c r="C74" s="350"/>
      <c r="D74" s="350"/>
      <c r="E74" s="350"/>
      <c r="F74" s="350"/>
      <c r="G74" s="350"/>
      <c r="H74" s="350"/>
      <c r="I74" s="350"/>
      <c r="J74" s="350"/>
      <c r="K74" s="350"/>
      <c r="L74" s="350"/>
    </row>
    <row r="75" spans="1:12" ht="79.5" customHeight="1">
      <c r="A75" s="11"/>
      <c r="B75" s="11"/>
      <c r="C75" s="350"/>
      <c r="D75" s="350"/>
      <c r="E75" s="350"/>
      <c r="F75" s="350"/>
      <c r="G75" s="350"/>
      <c r="H75" s="350"/>
      <c r="I75" s="350"/>
      <c r="J75" s="350"/>
      <c r="K75" s="350"/>
      <c r="L75" s="350"/>
    </row>
    <row r="76" spans="1:12" ht="79.5" customHeight="1">
      <c r="A76" s="11"/>
      <c r="B76" s="11"/>
      <c r="C76" s="350"/>
      <c r="D76" s="350"/>
      <c r="E76" s="350"/>
      <c r="F76" s="350"/>
      <c r="G76" s="350"/>
      <c r="H76" s="350"/>
      <c r="I76" s="350"/>
      <c r="J76" s="350"/>
      <c r="K76" s="350"/>
      <c r="L76" s="350"/>
    </row>
    <row r="77" spans="1:12" ht="79.5" customHeight="1">
      <c r="A77" s="11"/>
      <c r="B77" s="11"/>
      <c r="C77" s="350"/>
      <c r="D77" s="350"/>
      <c r="E77" s="350"/>
      <c r="F77" s="350"/>
      <c r="G77" s="350"/>
      <c r="H77" s="350"/>
      <c r="I77" s="350"/>
      <c r="J77" s="350"/>
      <c r="K77" s="350"/>
      <c r="L77" s="350"/>
    </row>
    <row r="78" spans="1:12" ht="79.5" customHeight="1">
      <c r="A78" s="11"/>
      <c r="B78" s="11"/>
      <c r="C78" s="350"/>
      <c r="D78" s="350"/>
      <c r="E78" s="350"/>
      <c r="F78" s="350"/>
      <c r="G78" s="350"/>
      <c r="H78" s="350"/>
      <c r="I78" s="350"/>
      <c r="J78" s="350"/>
      <c r="K78" s="350"/>
      <c r="L78" s="350"/>
    </row>
    <row r="79" spans="1:12" ht="79.5" customHeight="1">
      <c r="A79" s="11"/>
      <c r="B79" s="11"/>
      <c r="C79" s="350"/>
      <c r="D79" s="350"/>
      <c r="E79" s="350"/>
      <c r="F79" s="350"/>
      <c r="G79" s="350"/>
      <c r="H79" s="350"/>
      <c r="I79" s="350"/>
      <c r="J79" s="350"/>
      <c r="K79" s="350"/>
      <c r="L79" s="350"/>
    </row>
    <row r="80" spans="1:2" ht="3" customHeight="1">
      <c r="A80" s="11"/>
      <c r="B80" s="11"/>
    </row>
    <row r="81" spans="1:12" ht="6" customHeight="1">
      <c r="A81" s="11"/>
      <c r="B81" s="11"/>
      <c r="C81" s="371"/>
      <c r="D81" s="372"/>
      <c r="E81" s="372"/>
      <c r="F81" s="372"/>
      <c r="G81" s="372"/>
      <c r="H81" s="372"/>
      <c r="I81" s="372"/>
      <c r="J81" s="372"/>
      <c r="K81" s="372"/>
      <c r="L81" s="372"/>
    </row>
    <row r="82" spans="1:2" ht="2.25" customHeight="1">
      <c r="A82" s="11"/>
      <c r="B82" s="11"/>
    </row>
    <row r="83" spans="1:12" ht="48.75" customHeight="1">
      <c r="A83" s="11"/>
      <c r="B83" s="11"/>
      <c r="C83" s="364" t="s">
        <v>211</v>
      </c>
      <c r="D83" s="365"/>
      <c r="E83" s="365"/>
      <c r="F83" s="365"/>
      <c r="G83" s="365"/>
      <c r="H83" s="365"/>
      <c r="I83" s="365"/>
      <c r="J83" s="366"/>
      <c r="K83" s="219" t="s">
        <v>94</v>
      </c>
      <c r="L83" s="219" t="s">
        <v>95</v>
      </c>
    </row>
    <row r="84" spans="1:12" ht="34.5" customHeight="1">
      <c r="A84" s="11"/>
      <c r="B84" s="11"/>
      <c r="C84" s="368"/>
      <c r="D84" s="369"/>
      <c r="E84" s="369"/>
      <c r="F84" s="369"/>
      <c r="G84" s="369"/>
      <c r="H84" s="369"/>
      <c r="I84" s="369"/>
      <c r="J84" s="370"/>
      <c r="K84" s="225"/>
      <c r="L84" s="225"/>
    </row>
    <row r="85" spans="1:12" ht="34.5" customHeight="1">
      <c r="A85" s="11"/>
      <c r="B85" s="11"/>
      <c r="C85" s="368"/>
      <c r="D85" s="369"/>
      <c r="E85" s="369"/>
      <c r="F85" s="369"/>
      <c r="G85" s="369"/>
      <c r="H85" s="369"/>
      <c r="I85" s="369"/>
      <c r="J85" s="370"/>
      <c r="K85" s="225"/>
      <c r="L85" s="225"/>
    </row>
    <row r="86" spans="1:12" ht="34.5" customHeight="1">
      <c r="A86" s="11"/>
      <c r="B86" s="11"/>
      <c r="C86" s="368"/>
      <c r="D86" s="369"/>
      <c r="E86" s="369"/>
      <c r="F86" s="369"/>
      <c r="G86" s="369"/>
      <c r="H86" s="369"/>
      <c r="I86" s="369"/>
      <c r="J86" s="370"/>
      <c r="K86" s="225"/>
      <c r="L86" s="225"/>
    </row>
    <row r="87" spans="1:12" ht="34.5" customHeight="1">
      <c r="A87" s="11"/>
      <c r="B87" s="11"/>
      <c r="C87" s="368"/>
      <c r="D87" s="369"/>
      <c r="E87" s="369"/>
      <c r="F87" s="369"/>
      <c r="G87" s="369"/>
      <c r="H87" s="369"/>
      <c r="I87" s="369"/>
      <c r="J87" s="370"/>
      <c r="K87" s="225"/>
      <c r="L87" s="225"/>
    </row>
    <row r="88" spans="1:12" ht="34.5" customHeight="1">
      <c r="A88" s="11"/>
      <c r="B88" s="11"/>
      <c r="C88" s="368"/>
      <c r="D88" s="369"/>
      <c r="E88" s="369"/>
      <c r="F88" s="369"/>
      <c r="G88" s="369"/>
      <c r="H88" s="369"/>
      <c r="I88" s="369"/>
      <c r="J88" s="370"/>
      <c r="K88" s="225"/>
      <c r="L88" s="225"/>
    </row>
    <row r="89" spans="1:12" ht="34.5" customHeight="1">
      <c r="A89" s="11"/>
      <c r="B89" s="11"/>
      <c r="C89" s="368"/>
      <c r="D89" s="369"/>
      <c r="E89" s="369"/>
      <c r="F89" s="369"/>
      <c r="G89" s="369"/>
      <c r="H89" s="369"/>
      <c r="I89" s="369"/>
      <c r="J89" s="370"/>
      <c r="K89" s="225"/>
      <c r="L89" s="225"/>
    </row>
    <row r="90" spans="1:12" ht="34.5" customHeight="1">
      <c r="A90" s="11"/>
      <c r="B90" s="11"/>
      <c r="C90" s="368"/>
      <c r="D90" s="369"/>
      <c r="E90" s="369"/>
      <c r="F90" s="369"/>
      <c r="G90" s="369"/>
      <c r="H90" s="369"/>
      <c r="I90" s="369"/>
      <c r="J90" s="370"/>
      <c r="K90" s="225"/>
      <c r="L90" s="225"/>
    </row>
    <row r="91" spans="1:12" ht="34.5" customHeight="1">
      <c r="A91" s="11"/>
      <c r="B91" s="11"/>
      <c r="C91" s="368"/>
      <c r="D91" s="369"/>
      <c r="E91" s="369"/>
      <c r="F91" s="369"/>
      <c r="G91" s="369"/>
      <c r="H91" s="369"/>
      <c r="I91" s="369"/>
      <c r="J91" s="370"/>
      <c r="K91" s="226"/>
      <c r="L91" s="226"/>
    </row>
    <row r="92" spans="1:12" ht="34.5" customHeight="1">
      <c r="A92" s="11"/>
      <c r="B92" s="11"/>
      <c r="C92" s="368"/>
      <c r="D92" s="369"/>
      <c r="E92" s="369"/>
      <c r="F92" s="369"/>
      <c r="G92" s="369"/>
      <c r="H92" s="369"/>
      <c r="I92" s="369"/>
      <c r="J92" s="370"/>
      <c r="K92" s="226"/>
      <c r="L92" s="226"/>
    </row>
    <row r="93" spans="1:12" ht="34.5" customHeight="1">
      <c r="A93" s="11"/>
      <c r="B93" s="11"/>
      <c r="C93" s="368"/>
      <c r="D93" s="369"/>
      <c r="E93" s="369"/>
      <c r="F93" s="369"/>
      <c r="G93" s="369"/>
      <c r="H93" s="369"/>
      <c r="I93" s="369"/>
      <c r="J93" s="370"/>
      <c r="K93" s="226"/>
      <c r="L93" s="226"/>
    </row>
    <row r="94" spans="1:12" ht="30" customHeight="1">
      <c r="A94" s="11"/>
      <c r="B94" s="11"/>
      <c r="C94" s="273" t="s">
        <v>212</v>
      </c>
      <c r="D94" s="273"/>
      <c r="E94" s="273"/>
      <c r="F94" s="273"/>
      <c r="G94" s="273"/>
      <c r="H94" s="273"/>
      <c r="I94" s="273"/>
      <c r="J94" s="273"/>
      <c r="K94" s="273"/>
      <c r="L94" s="273"/>
    </row>
    <row r="95" spans="1:12" s="150" customFormat="1" ht="99.75" customHeight="1">
      <c r="A95" s="11"/>
      <c r="B95" s="11"/>
      <c r="C95" s="349"/>
      <c r="D95" s="349"/>
      <c r="E95" s="349"/>
      <c r="F95" s="349"/>
      <c r="G95" s="349"/>
      <c r="H95" s="349"/>
      <c r="I95" s="349"/>
      <c r="J95" s="349"/>
      <c r="K95" s="349"/>
      <c r="L95" s="349"/>
    </row>
    <row r="96" spans="1:12" s="150" customFormat="1" ht="99.75" customHeight="1">
      <c r="A96" s="11"/>
      <c r="B96" s="11"/>
      <c r="C96" s="349"/>
      <c r="D96" s="349"/>
      <c r="E96" s="349"/>
      <c r="F96" s="349"/>
      <c r="G96" s="349"/>
      <c r="H96" s="349"/>
      <c r="I96" s="349"/>
      <c r="J96" s="349"/>
      <c r="K96" s="349"/>
      <c r="L96" s="349"/>
    </row>
    <row r="97" spans="1:12" s="150" customFormat="1" ht="99.75" customHeight="1">
      <c r="A97" s="11"/>
      <c r="B97" s="11"/>
      <c r="C97" s="349"/>
      <c r="D97" s="349"/>
      <c r="E97" s="349"/>
      <c r="F97" s="349"/>
      <c r="G97" s="349"/>
      <c r="H97" s="349"/>
      <c r="I97" s="349"/>
      <c r="J97" s="349"/>
      <c r="K97" s="349"/>
      <c r="L97" s="349"/>
    </row>
    <row r="98" spans="1:12" s="150" customFormat="1" ht="99.75" customHeight="1">
      <c r="A98" s="11"/>
      <c r="B98" s="11"/>
      <c r="C98" s="349"/>
      <c r="D98" s="349"/>
      <c r="E98" s="349"/>
      <c r="F98" s="349"/>
      <c r="G98" s="349"/>
      <c r="H98" s="349"/>
      <c r="I98" s="349"/>
      <c r="J98" s="349"/>
      <c r="K98" s="349"/>
      <c r="L98" s="349"/>
    </row>
    <row r="99" spans="1:12" ht="15.75" customHeight="1">
      <c r="A99" s="11"/>
      <c r="B99" s="11"/>
      <c r="C99" s="135"/>
      <c r="D99" s="49"/>
      <c r="E99" s="49"/>
      <c r="F99" s="49"/>
      <c r="G99" s="49"/>
      <c r="H99" s="49"/>
      <c r="I99" s="49"/>
      <c r="J99" s="49"/>
      <c r="K99" s="49"/>
      <c r="L99" s="49"/>
    </row>
    <row r="100" spans="1:13" ht="49.5" customHeight="1">
      <c r="A100" s="11"/>
      <c r="B100" s="11"/>
      <c r="C100" s="285" t="s">
        <v>359</v>
      </c>
      <c r="D100" s="285"/>
      <c r="E100" s="285"/>
      <c r="F100" s="285"/>
      <c r="G100" s="285"/>
      <c r="H100" s="285"/>
      <c r="I100" s="285"/>
      <c r="J100" s="285"/>
      <c r="K100" s="285"/>
      <c r="L100" s="285"/>
      <c r="M100" s="11"/>
    </row>
    <row r="101" spans="1:13" ht="79.5" customHeight="1">
      <c r="A101" s="11"/>
      <c r="B101" s="11"/>
      <c r="C101" s="287"/>
      <c r="D101" s="287"/>
      <c r="E101" s="287"/>
      <c r="F101" s="287"/>
      <c r="G101" s="287"/>
      <c r="H101" s="287"/>
      <c r="I101" s="287"/>
      <c r="J101" s="287"/>
      <c r="K101" s="287"/>
      <c r="L101" s="287"/>
      <c r="M101" s="11"/>
    </row>
    <row r="102" spans="1:12" ht="19.5" customHeight="1">
      <c r="A102" s="11"/>
      <c r="B102" s="11"/>
      <c r="C102" s="49"/>
      <c r="D102" s="49"/>
      <c r="E102" s="49"/>
      <c r="F102" s="49"/>
      <c r="G102" s="49"/>
      <c r="H102" s="49"/>
      <c r="I102" s="49"/>
      <c r="J102" s="49"/>
      <c r="K102" s="49"/>
      <c r="L102" s="49"/>
    </row>
    <row r="103" spans="1:12" ht="49.5" customHeight="1">
      <c r="A103" s="11"/>
      <c r="B103" s="11"/>
      <c r="C103" s="322" t="s">
        <v>236</v>
      </c>
      <c r="D103" s="322"/>
      <c r="E103" s="322"/>
      <c r="F103" s="322"/>
      <c r="G103" s="322"/>
      <c r="H103" s="322"/>
      <c r="I103" s="322"/>
      <c r="J103" s="322"/>
      <c r="K103" s="322"/>
      <c r="L103" s="322"/>
    </row>
    <row r="104" spans="1:12" ht="34.5" customHeight="1">
      <c r="A104" s="11"/>
      <c r="B104" s="11"/>
      <c r="C104" s="316"/>
      <c r="D104" s="318"/>
      <c r="E104" s="131"/>
      <c r="F104" s="131"/>
      <c r="G104" s="132"/>
      <c r="H104" s="132"/>
      <c r="I104" s="132"/>
      <c r="J104" s="132"/>
      <c r="K104" s="132"/>
      <c r="L104" s="132"/>
    </row>
    <row r="105" spans="1:12" ht="30" customHeight="1">
      <c r="A105" s="11"/>
      <c r="B105" s="11"/>
      <c r="C105" s="299" t="s">
        <v>37</v>
      </c>
      <c r="D105" s="299"/>
      <c r="E105" s="299"/>
      <c r="F105" s="299"/>
      <c r="G105" s="299"/>
      <c r="H105" s="299"/>
      <c r="I105" s="299"/>
      <c r="J105" s="299"/>
      <c r="K105" s="299"/>
      <c r="L105" s="299"/>
    </row>
    <row r="106" spans="1:12" ht="99.75" customHeight="1">
      <c r="A106" s="11"/>
      <c r="B106" s="11"/>
      <c r="C106" s="323"/>
      <c r="D106" s="324"/>
      <c r="E106" s="324"/>
      <c r="F106" s="324"/>
      <c r="G106" s="324"/>
      <c r="H106" s="324"/>
      <c r="I106" s="324"/>
      <c r="J106" s="324"/>
      <c r="K106" s="324"/>
      <c r="L106" s="325"/>
    </row>
    <row r="107" spans="1:13" ht="99.75" customHeight="1">
      <c r="A107" s="11"/>
      <c r="B107" s="11"/>
      <c r="C107" s="326"/>
      <c r="D107" s="327"/>
      <c r="E107" s="327"/>
      <c r="F107" s="327"/>
      <c r="G107" s="327"/>
      <c r="H107" s="327"/>
      <c r="I107" s="327"/>
      <c r="J107" s="327"/>
      <c r="K107" s="327"/>
      <c r="L107" s="328"/>
      <c r="M107" s="24"/>
    </row>
    <row r="108" spans="1:13" ht="19.5" customHeight="1">
      <c r="A108" s="11"/>
      <c r="B108" s="11"/>
      <c r="C108" s="49"/>
      <c r="D108" s="49"/>
      <c r="E108" s="49"/>
      <c r="F108" s="49"/>
      <c r="G108" s="49"/>
      <c r="H108" s="49"/>
      <c r="I108" s="49"/>
      <c r="J108" s="49"/>
      <c r="K108" s="49"/>
      <c r="L108" s="49"/>
      <c r="M108" s="24"/>
    </row>
    <row r="109" spans="1:12" ht="69.75" customHeight="1">
      <c r="A109" s="11"/>
      <c r="B109" s="11"/>
      <c r="C109" s="329" t="s">
        <v>237</v>
      </c>
      <c r="D109" s="329"/>
      <c r="E109" s="285"/>
      <c r="F109" s="285"/>
      <c r="G109" s="285"/>
      <c r="H109" s="285"/>
      <c r="I109" s="285"/>
      <c r="J109" s="285"/>
      <c r="K109" s="285"/>
      <c r="L109" s="285"/>
    </row>
    <row r="110" spans="1:12" ht="34.5" customHeight="1">
      <c r="A110" s="11"/>
      <c r="B110" s="11"/>
      <c r="C110" s="291"/>
      <c r="D110" s="291"/>
      <c r="E110" s="131"/>
      <c r="F110" s="131"/>
      <c r="G110" s="132"/>
      <c r="H110" s="132"/>
      <c r="I110" s="132"/>
      <c r="J110" s="132"/>
      <c r="K110" s="132"/>
      <c r="L110" s="132"/>
    </row>
    <row r="111" spans="1:13" ht="30" customHeight="1">
      <c r="A111" s="11"/>
      <c r="B111" s="11"/>
      <c r="C111" s="299" t="s">
        <v>39</v>
      </c>
      <c r="D111" s="299"/>
      <c r="E111" s="299"/>
      <c r="F111" s="299"/>
      <c r="G111" s="299"/>
      <c r="H111" s="299"/>
      <c r="I111" s="299"/>
      <c r="J111" s="299"/>
      <c r="K111" s="299"/>
      <c r="L111" s="299"/>
      <c r="M111" s="24"/>
    </row>
    <row r="112" spans="1:13" ht="99.75" customHeight="1">
      <c r="A112" s="11"/>
      <c r="B112" s="11"/>
      <c r="C112" s="287"/>
      <c r="D112" s="287"/>
      <c r="E112" s="287"/>
      <c r="F112" s="287"/>
      <c r="G112" s="287"/>
      <c r="H112" s="287"/>
      <c r="I112" s="287"/>
      <c r="J112" s="287"/>
      <c r="K112" s="287"/>
      <c r="L112" s="287"/>
      <c r="M112" s="24"/>
    </row>
    <row r="113" spans="1:13" ht="99.75" customHeight="1">
      <c r="A113" s="11"/>
      <c r="B113" s="11"/>
      <c r="C113" s="287"/>
      <c r="D113" s="287"/>
      <c r="E113" s="287"/>
      <c r="F113" s="287"/>
      <c r="G113" s="287"/>
      <c r="H113" s="287"/>
      <c r="I113" s="287"/>
      <c r="J113" s="287"/>
      <c r="K113" s="287"/>
      <c r="L113" s="287"/>
      <c r="M113" s="24"/>
    </row>
    <row r="114" spans="1:2" ht="18">
      <c r="A114" s="11"/>
      <c r="B114" s="11"/>
    </row>
    <row r="115" spans="1:2" ht="18">
      <c r="A115" s="11"/>
      <c r="B115" s="11"/>
    </row>
    <row r="116" spans="1:2" ht="18">
      <c r="A116" s="11"/>
      <c r="B116" s="11"/>
    </row>
    <row r="117" spans="1:2" ht="18">
      <c r="A117" s="11"/>
      <c r="B117" s="11"/>
    </row>
    <row r="118" spans="1:2" ht="18">
      <c r="A118" s="11"/>
      <c r="B118" s="11"/>
    </row>
    <row r="119" spans="1:2" ht="18">
      <c r="A119" s="11"/>
      <c r="B119" s="11"/>
    </row>
    <row r="120" spans="1:2" ht="18">
      <c r="A120" s="11"/>
      <c r="B120" s="11"/>
    </row>
    <row r="121" spans="1:2" ht="18">
      <c r="A121" s="11"/>
      <c r="B121" s="11"/>
    </row>
    <row r="122" spans="1:2" ht="18">
      <c r="A122" s="11"/>
      <c r="B122" s="11"/>
    </row>
    <row r="123" spans="1:2" ht="18">
      <c r="A123" s="11"/>
      <c r="B123" s="11"/>
    </row>
    <row r="124" spans="1:2" ht="18">
      <c r="A124" s="11"/>
      <c r="B124" s="11"/>
    </row>
    <row r="125" spans="1:2" ht="18">
      <c r="A125" s="11"/>
      <c r="B125" s="11"/>
    </row>
    <row r="126" spans="1:2" ht="18">
      <c r="A126" s="11"/>
      <c r="B126" s="11"/>
    </row>
    <row r="127" spans="1:2" ht="18">
      <c r="A127" s="11"/>
      <c r="B127" s="11"/>
    </row>
    <row r="128" spans="1:2" ht="18">
      <c r="A128" s="11"/>
      <c r="B128" s="11"/>
    </row>
    <row r="129" spans="1:2" ht="18">
      <c r="A129" s="11"/>
      <c r="B129" s="11"/>
    </row>
    <row r="130" spans="1:2" ht="18">
      <c r="A130" s="11"/>
      <c r="B130" s="11"/>
    </row>
    <row r="131" spans="1:2" ht="18">
      <c r="A131" s="11"/>
      <c r="B131" s="11"/>
    </row>
    <row r="132" spans="1:2" ht="18">
      <c r="A132" s="11"/>
      <c r="B132" s="11"/>
    </row>
    <row r="133" spans="1:2" ht="18">
      <c r="A133" s="11"/>
      <c r="B133" s="11"/>
    </row>
    <row r="134" spans="1:2" ht="18">
      <c r="A134" s="11"/>
      <c r="B134" s="11"/>
    </row>
    <row r="135" spans="1:2" ht="18">
      <c r="A135" s="11"/>
      <c r="B135" s="11"/>
    </row>
    <row r="136" spans="1:2" ht="18">
      <c r="A136" s="11"/>
      <c r="B136" s="11"/>
    </row>
    <row r="137" spans="1:2" ht="18">
      <c r="A137" s="11"/>
      <c r="B137" s="11"/>
    </row>
    <row r="138" spans="1:2" ht="18">
      <c r="A138" s="11"/>
      <c r="B138" s="11"/>
    </row>
    <row r="139" spans="1:2" ht="18">
      <c r="A139" s="11"/>
      <c r="B139" s="11"/>
    </row>
    <row r="140" spans="1:2" ht="18">
      <c r="A140" s="11"/>
      <c r="B140" s="11"/>
    </row>
    <row r="141" spans="1:2" ht="18">
      <c r="A141" s="11"/>
      <c r="B141" s="11"/>
    </row>
    <row r="142" spans="1:2" ht="18">
      <c r="A142" s="11"/>
      <c r="B142" s="11"/>
    </row>
    <row r="143" spans="1:2" ht="18">
      <c r="A143" s="11"/>
      <c r="B143" s="11"/>
    </row>
    <row r="144" spans="1:2" ht="18">
      <c r="A144" s="11"/>
      <c r="B144" s="11"/>
    </row>
    <row r="145" spans="1:2" ht="18">
      <c r="A145" s="11"/>
      <c r="B145" s="11"/>
    </row>
    <row r="146" spans="1:2" ht="18">
      <c r="A146" s="11"/>
      <c r="B146" s="11"/>
    </row>
    <row r="147" spans="1:2" ht="18">
      <c r="A147" s="11"/>
      <c r="B147" s="11"/>
    </row>
    <row r="189" spans="3:12" ht="19.5" customHeight="1">
      <c r="C189" s="49"/>
      <c r="D189" s="49"/>
      <c r="E189" s="49"/>
      <c r="F189" s="49"/>
      <c r="G189" s="49"/>
      <c r="H189" s="49"/>
      <c r="I189" s="49"/>
      <c r="J189" s="49"/>
      <c r="K189" s="49"/>
      <c r="L189" s="49"/>
    </row>
  </sheetData>
  <sheetProtection password="D0DC" sheet="1" selectLockedCells="1"/>
  <mergeCells count="76">
    <mergeCell ref="C81:L81"/>
    <mergeCell ref="C93:J93"/>
    <mergeCell ref="C91:J91"/>
    <mergeCell ref="C92:J92"/>
    <mergeCell ref="C87:J87"/>
    <mergeCell ref="C83:J83"/>
    <mergeCell ref="C84:J84"/>
    <mergeCell ref="C90:J90"/>
    <mergeCell ref="C74:E74"/>
    <mergeCell ref="C112:L113"/>
    <mergeCell ref="C111:L111"/>
    <mergeCell ref="C109:L109"/>
    <mergeCell ref="C110:D110"/>
    <mergeCell ref="C85:J85"/>
    <mergeCell ref="C88:J88"/>
    <mergeCell ref="C89:J89"/>
    <mergeCell ref="C86:J86"/>
    <mergeCell ref="C79:E79"/>
    <mergeCell ref="C105:L105"/>
    <mergeCell ref="C106:L107"/>
    <mergeCell ref="C94:L94"/>
    <mergeCell ref="C104:D104"/>
    <mergeCell ref="C103:L103"/>
    <mergeCell ref="C101:L101"/>
    <mergeCell ref="C100:L100"/>
    <mergeCell ref="C95:L98"/>
    <mergeCell ref="C60:L63"/>
    <mergeCell ref="J66:K66"/>
    <mergeCell ref="C57:L57"/>
    <mergeCell ref="F69:H69"/>
    <mergeCell ref="I69:L69"/>
    <mergeCell ref="C65:L65"/>
    <mergeCell ref="E66:F66"/>
    <mergeCell ref="H66:I66"/>
    <mergeCell ref="C66:D66"/>
    <mergeCell ref="C68:L68"/>
    <mergeCell ref="C34:L36"/>
    <mergeCell ref="C54:L54"/>
    <mergeCell ref="C43:L43"/>
    <mergeCell ref="C46:L46"/>
    <mergeCell ref="C49:L52"/>
    <mergeCell ref="C56:L56"/>
    <mergeCell ref="C55:F55"/>
    <mergeCell ref="C48:L48"/>
    <mergeCell ref="C39:L40"/>
    <mergeCell ref="C45:L45"/>
    <mergeCell ref="C59:L59"/>
    <mergeCell ref="C77:E77"/>
    <mergeCell ref="F77:H77"/>
    <mergeCell ref="I77:L77"/>
    <mergeCell ref="C69:E69"/>
    <mergeCell ref="C70:E70"/>
    <mergeCell ref="I70:L70"/>
    <mergeCell ref="C71:E71"/>
    <mergeCell ref="C76:E76"/>
    <mergeCell ref="F71:H71"/>
    <mergeCell ref="I73:L73"/>
    <mergeCell ref="I74:L74"/>
    <mergeCell ref="I75:L75"/>
    <mergeCell ref="C72:E72"/>
    <mergeCell ref="C78:E78"/>
    <mergeCell ref="F75:H75"/>
    <mergeCell ref="F76:H76"/>
    <mergeCell ref="F78:H78"/>
    <mergeCell ref="C73:E73"/>
    <mergeCell ref="C75:E75"/>
    <mergeCell ref="F79:H79"/>
    <mergeCell ref="F70:H70"/>
    <mergeCell ref="I76:L76"/>
    <mergeCell ref="I79:L79"/>
    <mergeCell ref="F72:H72"/>
    <mergeCell ref="F73:H73"/>
    <mergeCell ref="F74:H74"/>
    <mergeCell ref="I71:L71"/>
    <mergeCell ref="I78:L78"/>
    <mergeCell ref="I72:L72"/>
  </mergeCells>
  <dataValidations count="12">
    <dataValidation type="textLength" operator="lessThanOrEqual" allowBlank="1" showInputMessage="1" showErrorMessage="1" error="Por favor, no sobrepasar los 400 caracteres con espacios establecidos." sqref="C57:L57">
      <formula1>400</formula1>
    </dataValidation>
    <dataValidation type="textLength" operator="lessThanOrEqual" allowBlank="1" showInputMessage="1" showErrorMessage="1" error="Por favor, no sobrepasar los 2.000 caracteres con espacios establecidos." sqref="C49:L52">
      <formula1>2000</formula1>
    </dataValidation>
    <dataValidation type="list" allowBlank="1" showInputMessage="1" showErrorMessage="1" prompt="Para seleccionar una opción, por favor, pulse el icono de la flecha." error="Por favor, seleccione una de las opciones habilitadas en el menú desplegable." sqref="C110:D110 C104:D104">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80 L82">
      <formula1>0</formula1>
    </dataValidation>
    <dataValidation type="list" allowBlank="1" showInputMessage="1" showErrorMessage="1" prompt="Para seleccionar una opción, por favor, pulse el icono de la flecha." error="Por favor, seleccione una de las opciones habilitadas en el menú desplegable." sqref="C55:F55">
      <formula1>$C$15:$C$27</formula1>
    </dataValidation>
    <dataValidation type="textLength" operator="lessThanOrEqual" allowBlank="1" showInputMessage="1" showErrorMessage="1" error="Por favor, no sobrepasar los 1.500 caracteres con espacios establecidos." sqref="C112:L113">
      <formula1>1500</formula1>
    </dataValidation>
    <dataValidation type="textLength" operator="lessThanOrEqual" allowBlank="1" showInputMessage="1" showErrorMessage="1" error="Por favor, no sobrepasar los 1000 caracteres con espacios establecidos." sqref="C106:L107">
      <formula1>1000</formula1>
    </dataValidation>
    <dataValidation type="textLength" operator="lessThanOrEqual" allowBlank="1" showInputMessage="1" showErrorMessage="1" error="Por favor, no sobrepasar los 400 caracteres con espacios establecidos." sqref="C101:L101">
      <formula1>400</formula1>
    </dataValidation>
    <dataValidation type="textLength" operator="lessThanOrEqual" allowBlank="1" showInputMessage="1" showErrorMessage="1" error="Por favor, no sobrepasar los 2.000 caracteres con espacios establecidos." sqref="C95:L98">
      <formula1>2000</formula1>
    </dataValidation>
    <dataValidation type="textLength" operator="lessThanOrEqual" allowBlank="1" showInputMessage="1" showErrorMessage="1" error="Por favor, no sobrepasar los 2.000 caracteres con espacios establecidos." sqref="C60:L63">
      <formula1>2000</formula1>
    </dataValidation>
    <dataValidation type="list" allowBlank="1" showInputMessage="1" showErrorMessage="1" sqref="C70:E76">
      <formula1>$H$3:$H$11</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7" manualBreakCount="7">
    <brk id="58" min="1" max="12" man="1"/>
    <brk id="75" min="1" max="12" man="1"/>
    <brk id="102" min="1" max="12" man="1"/>
    <brk id="135" min="2" max="11" man="1"/>
    <brk id="160" min="2" max="11" man="1"/>
    <brk id="179" min="2" max="11" man="1"/>
    <brk id="185"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2:W225"/>
  <sheetViews>
    <sheetView showGridLines="0" showRowColHeaders="0" zoomScale="85" zoomScaleNormal="85" zoomScalePageLayoutView="0" workbookViewId="0" topLeftCell="A50">
      <selection activeCell="C53" sqref="C53:D53"/>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6384" width="9.140625" style="8" customWidth="1"/>
  </cols>
  <sheetData>
    <row r="1" ht="30" customHeight="1"/>
    <row r="2" spans="1:12" ht="32.25" customHeight="1" hidden="1">
      <c r="A2" s="86"/>
      <c r="B2" s="86"/>
      <c r="C2" s="122"/>
      <c r="D2" s="123"/>
      <c r="E2" s="123"/>
      <c r="F2" s="123"/>
      <c r="H2" s="24"/>
      <c r="I2" s="123"/>
      <c r="J2" s="24"/>
      <c r="K2" s="24"/>
      <c r="L2" s="26" t="s">
        <v>38</v>
      </c>
    </row>
    <row r="3" spans="3:15" ht="15" customHeight="1" hidden="1">
      <c r="C3" s="27"/>
      <c r="D3" s="134"/>
      <c r="E3" s="134"/>
      <c r="F3" s="134"/>
      <c r="H3" s="134"/>
      <c r="I3" s="134"/>
      <c r="J3" s="134"/>
      <c r="K3" s="221">
        <v>200</v>
      </c>
      <c r="L3" s="28">
        <v>400</v>
      </c>
      <c r="O3" s="8" t="s">
        <v>208</v>
      </c>
    </row>
    <row r="4" spans="3:23" ht="15.75" customHeight="1" hidden="1">
      <c r="C4" s="27" t="s">
        <v>77</v>
      </c>
      <c r="D4" s="134"/>
      <c r="E4" s="134"/>
      <c r="F4" s="134"/>
      <c r="H4" s="134"/>
      <c r="I4" s="134"/>
      <c r="J4" s="134"/>
      <c r="K4" s="134"/>
      <c r="L4" s="28">
        <v>1000</v>
      </c>
      <c r="O4" s="58"/>
      <c r="P4" s="59"/>
      <c r="Q4" s="59"/>
      <c r="R4" s="59"/>
      <c r="S4" s="59"/>
      <c r="T4" s="59"/>
      <c r="U4" s="59"/>
      <c r="V4" s="59"/>
      <c r="W4" s="60"/>
    </row>
    <row r="5" spans="3:23" ht="15.75" customHeight="1" hidden="1">
      <c r="C5" s="27" t="s">
        <v>76</v>
      </c>
      <c r="D5" s="134"/>
      <c r="E5" s="134"/>
      <c r="F5" s="134"/>
      <c r="H5" s="134"/>
      <c r="I5" s="134"/>
      <c r="J5" s="134"/>
      <c r="K5" s="134"/>
      <c r="L5" s="28">
        <v>1500</v>
      </c>
      <c r="O5" s="61" t="s">
        <v>112</v>
      </c>
      <c r="P5" s="22"/>
      <c r="Q5" s="22"/>
      <c r="R5" s="22"/>
      <c r="S5" s="22"/>
      <c r="T5" s="22"/>
      <c r="U5" s="22"/>
      <c r="V5" s="22"/>
      <c r="W5" s="23"/>
    </row>
    <row r="6" spans="4:23" ht="15" customHeight="1" hidden="1">
      <c r="D6" s="134" t="s">
        <v>210</v>
      </c>
      <c r="E6" s="134"/>
      <c r="F6" s="134"/>
      <c r="G6" s="134"/>
      <c r="H6" s="134"/>
      <c r="I6" s="134"/>
      <c r="J6" s="134"/>
      <c r="K6" s="134"/>
      <c r="L6" s="28">
        <v>2000</v>
      </c>
      <c r="O6" s="61" t="s">
        <v>111</v>
      </c>
      <c r="P6" s="22"/>
      <c r="Q6" s="22"/>
      <c r="R6" s="22"/>
      <c r="S6" s="22"/>
      <c r="T6" s="22"/>
      <c r="U6" s="22"/>
      <c r="V6" s="22"/>
      <c r="W6" s="23"/>
    </row>
    <row r="7" spans="3:23" ht="15" customHeight="1" hidden="1">
      <c r="C7" s="65"/>
      <c r="D7" s="22"/>
      <c r="E7" s="22"/>
      <c r="F7" s="22"/>
      <c r="G7" s="22"/>
      <c r="H7" s="23"/>
      <c r="I7" s="24"/>
      <c r="J7" s="24"/>
      <c r="K7" s="24"/>
      <c r="L7" s="24"/>
      <c r="O7" s="65" t="s">
        <v>200</v>
      </c>
      <c r="P7" s="22"/>
      <c r="Q7" s="22"/>
      <c r="R7" s="22"/>
      <c r="S7" s="22"/>
      <c r="T7" s="22"/>
      <c r="U7" s="22"/>
      <c r="V7" s="22"/>
      <c r="W7" s="23"/>
    </row>
    <row r="8" spans="3:23" ht="15.75" customHeight="1" hidden="1">
      <c r="C8" s="65" t="s">
        <v>122</v>
      </c>
      <c r="D8" s="22"/>
      <c r="E8" s="22"/>
      <c r="F8" s="22"/>
      <c r="G8" s="22"/>
      <c r="H8" s="23"/>
      <c r="I8" s="24"/>
      <c r="J8" s="24" t="s">
        <v>207</v>
      </c>
      <c r="K8" s="24"/>
      <c r="L8" s="24"/>
      <c r="O8" s="66" t="s">
        <v>110</v>
      </c>
      <c r="P8" s="62"/>
      <c r="Q8" s="62"/>
      <c r="R8" s="62"/>
      <c r="S8" s="62"/>
      <c r="T8" s="62"/>
      <c r="U8" s="62"/>
      <c r="V8" s="62"/>
      <c r="W8" s="63"/>
    </row>
    <row r="9" spans="3:13" ht="15.75" customHeight="1" hidden="1">
      <c r="C9" s="65" t="s">
        <v>121</v>
      </c>
      <c r="D9" s="22"/>
      <c r="E9" s="22"/>
      <c r="F9" s="22"/>
      <c r="G9" s="22"/>
      <c r="H9" s="23"/>
      <c r="I9" s="50"/>
      <c r="J9" s="65"/>
      <c r="K9" s="75"/>
      <c r="L9" s="75"/>
      <c r="M9" s="76"/>
    </row>
    <row r="10" spans="3:13" ht="15.75" customHeight="1" hidden="1">
      <c r="C10" s="65" t="s">
        <v>120</v>
      </c>
      <c r="D10" s="22"/>
      <c r="E10" s="22"/>
      <c r="F10" s="22"/>
      <c r="G10" s="22"/>
      <c r="H10" s="23"/>
      <c r="I10" s="50"/>
      <c r="J10" s="74" t="s">
        <v>76</v>
      </c>
      <c r="K10" s="75"/>
      <c r="L10" s="75"/>
      <c r="M10" s="77"/>
    </row>
    <row r="11" spans="3:13" ht="15.75" customHeight="1" hidden="1">
      <c r="C11" s="65" t="s">
        <v>123</v>
      </c>
      <c r="D11" s="22"/>
      <c r="E11" s="22"/>
      <c r="F11" s="22"/>
      <c r="G11" s="22"/>
      <c r="H11" s="23"/>
      <c r="I11" s="50"/>
      <c r="J11" s="65" t="s">
        <v>90</v>
      </c>
      <c r="K11" s="22"/>
      <c r="L11" s="22"/>
      <c r="M11" s="23"/>
    </row>
    <row r="12" spans="4:13" ht="15.75" customHeight="1" hidden="1">
      <c r="D12" s="123"/>
      <c r="E12" s="123"/>
      <c r="F12" s="123"/>
      <c r="G12" s="24"/>
      <c r="H12" s="24"/>
      <c r="I12" s="24"/>
      <c r="J12" s="32" t="s">
        <v>93</v>
      </c>
      <c r="K12" s="72"/>
      <c r="L12" s="72"/>
      <c r="M12" s="73"/>
    </row>
    <row r="13" spans="3:13" ht="15.75" customHeight="1" hidden="1">
      <c r="C13" s="8" t="s">
        <v>209</v>
      </c>
      <c r="D13" s="41"/>
      <c r="E13" s="41"/>
      <c r="F13" s="41"/>
      <c r="G13" s="41"/>
      <c r="H13" s="41"/>
      <c r="I13" s="41"/>
      <c r="J13" s="65" t="s">
        <v>91</v>
      </c>
      <c r="K13" s="72"/>
      <c r="L13" s="72"/>
      <c r="M13" s="73"/>
    </row>
    <row r="14" spans="3:13" ht="15.75" customHeight="1" hidden="1">
      <c r="C14" s="65"/>
      <c r="D14" s="22"/>
      <c r="E14" s="22"/>
      <c r="F14" s="22"/>
      <c r="G14" s="22"/>
      <c r="H14" s="125"/>
      <c r="I14" s="41"/>
      <c r="J14" s="18" t="s">
        <v>92</v>
      </c>
      <c r="K14" s="22"/>
      <c r="L14" s="22"/>
      <c r="M14" s="23"/>
    </row>
    <row r="15" spans="3:12" ht="15.75" customHeight="1" hidden="1">
      <c r="C15" s="126" t="s">
        <v>122</v>
      </c>
      <c r="D15" s="22"/>
      <c r="E15" s="22"/>
      <c r="F15" s="22"/>
      <c r="G15" s="22"/>
      <c r="H15" s="125"/>
      <c r="I15" s="41"/>
      <c r="J15" s="41"/>
      <c r="K15" s="41"/>
      <c r="L15" s="41"/>
    </row>
    <row r="16" spans="3:12" ht="15.75" customHeight="1" hidden="1">
      <c r="C16" s="126" t="s">
        <v>124</v>
      </c>
      <c r="D16" s="22"/>
      <c r="E16" s="22"/>
      <c r="F16" s="22"/>
      <c r="G16" s="22"/>
      <c r="H16" s="125"/>
      <c r="I16" s="41"/>
      <c r="J16" s="41"/>
      <c r="K16" s="41"/>
      <c r="L16" s="41"/>
    </row>
    <row r="17" spans="3:12" ht="15.75" customHeight="1" hidden="1">
      <c r="C17" s="128" t="s">
        <v>125</v>
      </c>
      <c r="D17" s="22"/>
      <c r="E17" s="22"/>
      <c r="F17" s="22"/>
      <c r="G17" s="22"/>
      <c r="H17" s="125"/>
      <c r="I17" s="41"/>
      <c r="J17" s="41"/>
      <c r="K17" s="41"/>
      <c r="L17" s="41"/>
    </row>
    <row r="18" spans="4:12" ht="15.75" customHeight="1" hidden="1">
      <c r="D18" s="41"/>
      <c r="E18" s="41"/>
      <c r="F18" s="41"/>
      <c r="G18" s="41"/>
      <c r="H18" s="41"/>
      <c r="I18" s="41"/>
      <c r="J18" s="41"/>
      <c r="K18" s="41"/>
      <c r="L18" s="41"/>
    </row>
    <row r="19" spans="4:12" ht="15.75" customHeight="1" hidden="1">
      <c r="D19" s="41"/>
      <c r="E19" s="41"/>
      <c r="F19" s="41"/>
      <c r="G19" s="41"/>
      <c r="H19" s="41"/>
      <c r="I19" s="41"/>
      <c r="J19" s="41"/>
      <c r="K19" s="41"/>
      <c r="L19" s="41"/>
    </row>
    <row r="20" spans="4:12" ht="15.75" customHeight="1" hidden="1">
      <c r="D20" s="41"/>
      <c r="E20" s="41"/>
      <c r="F20" s="41"/>
      <c r="G20" s="41"/>
      <c r="H20" s="41"/>
      <c r="I20" s="41"/>
      <c r="J20" s="41"/>
      <c r="K20" s="41"/>
      <c r="L20" s="41"/>
    </row>
    <row r="21" spans="4:12" ht="15.75" customHeight="1" hidden="1">
      <c r="D21" s="41"/>
      <c r="E21" s="41"/>
      <c r="F21" s="41"/>
      <c r="G21" s="41"/>
      <c r="H21" s="41"/>
      <c r="I21" s="41"/>
      <c r="J21" s="41"/>
      <c r="K21" s="41"/>
      <c r="L21" s="41"/>
    </row>
    <row r="22" spans="4:12" ht="15.75" customHeight="1" hidden="1">
      <c r="D22" s="41"/>
      <c r="E22" s="41"/>
      <c r="F22" s="41"/>
      <c r="G22" s="41"/>
      <c r="H22" s="41"/>
      <c r="I22" s="41"/>
      <c r="J22" s="41"/>
      <c r="K22" s="41"/>
      <c r="L22" s="41"/>
    </row>
    <row r="23" spans="4:12" ht="15.75" customHeight="1" hidden="1">
      <c r="D23" s="41"/>
      <c r="E23" s="41"/>
      <c r="F23" s="41"/>
      <c r="G23" s="41"/>
      <c r="H23" s="41"/>
      <c r="I23" s="41"/>
      <c r="J23" s="41"/>
      <c r="K23" s="41"/>
      <c r="L23" s="41"/>
    </row>
    <row r="24" spans="4:12" ht="15.75" customHeight="1" hidden="1">
      <c r="D24" s="41"/>
      <c r="E24" s="41"/>
      <c r="F24" s="41"/>
      <c r="G24" s="41"/>
      <c r="H24" s="41"/>
      <c r="I24" s="41"/>
      <c r="J24" s="41"/>
      <c r="K24" s="41"/>
      <c r="L24" s="41"/>
    </row>
    <row r="25" spans="1:12" ht="15.75" customHeight="1" hidden="1">
      <c r="A25" s="86"/>
      <c r="B25" s="86"/>
      <c r="D25" s="41"/>
      <c r="E25" s="41"/>
      <c r="F25" s="41"/>
      <c r="G25" s="41"/>
      <c r="H25" s="41"/>
      <c r="I25" s="41"/>
      <c r="J25" s="41"/>
      <c r="K25" s="41"/>
      <c r="L25" s="41"/>
    </row>
    <row r="26" spans="3:12" ht="24.75" customHeight="1">
      <c r="C26" s="309" t="s">
        <v>254</v>
      </c>
      <c r="D26" s="309"/>
      <c r="E26" s="309"/>
      <c r="F26" s="309"/>
      <c r="G26" s="309"/>
      <c r="H26" s="309"/>
      <c r="I26" s="309"/>
      <c r="J26" s="309"/>
      <c r="K26" s="309"/>
      <c r="L26" s="309"/>
    </row>
    <row r="27" spans="3:12" ht="24.75" customHeight="1">
      <c r="C27" s="309"/>
      <c r="D27" s="309"/>
      <c r="E27" s="309"/>
      <c r="F27" s="309"/>
      <c r="G27" s="309"/>
      <c r="H27" s="309"/>
      <c r="I27" s="309"/>
      <c r="J27" s="309"/>
      <c r="K27" s="309"/>
      <c r="L27" s="309"/>
    </row>
    <row r="28" spans="3:12" ht="24.75" customHeight="1">
      <c r="C28" s="309"/>
      <c r="D28" s="309"/>
      <c r="E28" s="309"/>
      <c r="F28" s="309"/>
      <c r="G28" s="309"/>
      <c r="H28" s="309"/>
      <c r="I28" s="309"/>
      <c r="J28" s="309"/>
      <c r="K28" s="309"/>
      <c r="L28" s="309"/>
    </row>
    <row r="29" ht="15.75" customHeight="1"/>
    <row r="31" spans="3:12" ht="15" customHeight="1">
      <c r="C31" s="289" t="s">
        <v>0</v>
      </c>
      <c r="D31" s="289"/>
      <c r="E31" s="289"/>
      <c r="F31" s="289"/>
      <c r="G31" s="289"/>
      <c r="H31" s="289"/>
      <c r="I31" s="289"/>
      <c r="J31" s="289"/>
      <c r="K31" s="289"/>
      <c r="L31" s="289"/>
    </row>
    <row r="32" spans="3:13" s="11" customFormat="1" ht="18.75" customHeight="1">
      <c r="C32" s="289"/>
      <c r="D32" s="289"/>
      <c r="E32" s="289"/>
      <c r="F32" s="289"/>
      <c r="G32" s="289"/>
      <c r="H32" s="289"/>
      <c r="I32" s="289"/>
      <c r="J32" s="289"/>
      <c r="K32" s="289"/>
      <c r="L32" s="289"/>
      <c r="M32" s="8"/>
    </row>
    <row r="33" spans="4:13" s="11" customFormat="1" ht="18">
      <c r="D33" s="47"/>
      <c r="E33" s="47"/>
      <c r="F33" s="47"/>
      <c r="G33" s="47"/>
      <c r="H33" s="47"/>
      <c r="I33" s="47"/>
      <c r="J33" s="47"/>
      <c r="K33" s="47"/>
      <c r="L33" s="47"/>
      <c r="M33" s="8"/>
    </row>
    <row r="34" spans="4:12" s="11" customFormat="1" ht="18.75" customHeight="1">
      <c r="D34" s="47"/>
      <c r="E34" s="47"/>
      <c r="F34" s="47"/>
      <c r="G34" s="48"/>
      <c r="H34" s="12"/>
      <c r="I34" s="48"/>
      <c r="J34" s="12"/>
      <c r="K34" s="47"/>
      <c r="L34" s="47"/>
    </row>
    <row r="35" spans="3:12" s="11" customFormat="1" ht="18.75" customHeight="1" thickBot="1">
      <c r="C35" s="290" t="s">
        <v>232</v>
      </c>
      <c r="D35" s="290"/>
      <c r="E35" s="290"/>
      <c r="F35" s="290"/>
      <c r="G35" s="290"/>
      <c r="H35" s="290"/>
      <c r="I35" s="290"/>
      <c r="J35" s="290"/>
      <c r="K35" s="290"/>
      <c r="L35" s="290"/>
    </row>
    <row r="36" spans="4:12" s="11" customFormat="1" ht="25.5" customHeight="1">
      <c r="D36" s="47"/>
      <c r="E36" s="47"/>
      <c r="F36" s="47"/>
      <c r="G36" s="47"/>
      <c r="H36" s="47"/>
      <c r="I36" s="47"/>
      <c r="J36" s="47"/>
      <c r="K36" s="47"/>
      <c r="L36" s="47"/>
    </row>
    <row r="37" spans="1:12" ht="34.5" customHeight="1">
      <c r="A37" s="11"/>
      <c r="B37" s="11"/>
      <c r="C37" s="285" t="s">
        <v>238</v>
      </c>
      <c r="D37" s="273"/>
      <c r="E37" s="273"/>
      <c r="F37" s="273"/>
      <c r="G37" s="273"/>
      <c r="H37" s="273"/>
      <c r="I37" s="273"/>
      <c r="J37" s="273"/>
      <c r="K37" s="273"/>
      <c r="L37" s="273"/>
    </row>
    <row r="38" spans="1:12" ht="34.5" customHeight="1">
      <c r="A38" s="11"/>
      <c r="B38" s="11"/>
      <c r="C38" s="319"/>
      <c r="D38" s="320"/>
      <c r="E38" s="320"/>
      <c r="F38" s="320"/>
      <c r="G38" s="320"/>
      <c r="H38" s="320"/>
      <c r="I38" s="320"/>
      <c r="J38" s="320"/>
      <c r="K38" s="320"/>
      <c r="L38" s="321"/>
    </row>
    <row r="39" spans="1:12" ht="19.5" customHeight="1">
      <c r="A39" s="11"/>
      <c r="B39" s="11"/>
      <c r="C39" s="49"/>
      <c r="D39" s="49"/>
      <c r="E39" s="49"/>
      <c r="F39" s="49"/>
      <c r="G39" s="49"/>
      <c r="H39" s="49"/>
      <c r="I39" s="49"/>
      <c r="J39" s="49"/>
      <c r="K39" s="49"/>
      <c r="L39" s="49"/>
    </row>
    <row r="40" spans="1:12" s="111" customFormat="1" ht="34.5" customHeight="1">
      <c r="A40" s="11"/>
      <c r="B40" s="11"/>
      <c r="C40" s="285" t="s">
        <v>239</v>
      </c>
      <c r="D40" s="273"/>
      <c r="E40" s="273"/>
      <c r="F40" s="273"/>
      <c r="G40" s="273"/>
      <c r="H40" s="273"/>
      <c r="I40" s="273"/>
      <c r="J40" s="273"/>
      <c r="K40" s="273"/>
      <c r="L40" s="273"/>
    </row>
    <row r="41" spans="1:12" s="121" customFormat="1" ht="34.5" customHeight="1">
      <c r="A41" s="11"/>
      <c r="B41" s="11"/>
      <c r="C41" s="319"/>
      <c r="D41" s="320"/>
      <c r="E41" s="320"/>
      <c r="F41" s="320"/>
      <c r="G41" s="320"/>
      <c r="H41" s="320"/>
      <c r="I41" s="320"/>
      <c r="J41" s="320"/>
      <c r="K41" s="320"/>
      <c r="L41" s="321"/>
    </row>
    <row r="42" spans="1:12" ht="19.5" customHeight="1">
      <c r="A42" s="11"/>
      <c r="B42" s="11"/>
      <c r="C42" s="49"/>
      <c r="D42" s="49"/>
      <c r="E42" s="49"/>
      <c r="F42" s="49"/>
      <c r="G42" s="49"/>
      <c r="H42" s="49"/>
      <c r="I42" s="49"/>
      <c r="J42" s="49"/>
      <c r="K42" s="49"/>
      <c r="L42" s="49"/>
    </row>
    <row r="43" spans="1:12" ht="45" customHeight="1">
      <c r="A43" s="11"/>
      <c r="B43" s="11"/>
      <c r="C43" s="322" t="s">
        <v>240</v>
      </c>
      <c r="D43" s="374"/>
      <c r="E43" s="374"/>
      <c r="F43" s="374"/>
      <c r="G43" s="374"/>
      <c r="H43" s="374"/>
      <c r="I43" s="374"/>
      <c r="J43" s="374"/>
      <c r="K43" s="374"/>
      <c r="L43" s="374"/>
    </row>
    <row r="44" spans="1:12" ht="34.5" customHeight="1">
      <c r="A44" s="11"/>
      <c r="B44" s="11"/>
      <c r="C44" s="285" t="s">
        <v>196</v>
      </c>
      <c r="D44" s="285"/>
      <c r="E44" s="285"/>
      <c r="F44" s="285"/>
      <c r="G44" s="285"/>
      <c r="H44" s="285"/>
      <c r="I44" s="285"/>
      <c r="J44" s="285"/>
      <c r="K44" s="285"/>
      <c r="L44" s="285"/>
    </row>
    <row r="45" spans="1:12" ht="30" customHeight="1">
      <c r="A45" s="11"/>
      <c r="B45" s="11"/>
      <c r="C45" s="373"/>
      <c r="D45" s="373"/>
      <c r="E45" s="373"/>
      <c r="F45" s="373"/>
      <c r="G45" s="373"/>
      <c r="H45" s="373"/>
      <c r="I45" s="373"/>
      <c r="J45" s="373"/>
      <c r="K45" s="50"/>
      <c r="L45" s="50"/>
    </row>
    <row r="46" spans="1:12" ht="34.5" customHeight="1">
      <c r="A46" s="11"/>
      <c r="B46" s="11"/>
      <c r="C46" s="285" t="s">
        <v>129</v>
      </c>
      <c r="D46" s="380"/>
      <c r="E46" s="380"/>
      <c r="F46" s="380"/>
      <c r="G46" s="380"/>
      <c r="H46" s="380"/>
      <c r="I46" s="380"/>
      <c r="J46" s="380"/>
      <c r="K46" s="380"/>
      <c r="L46" s="380"/>
    </row>
    <row r="47" spans="1:12" ht="30" customHeight="1">
      <c r="A47" s="11"/>
      <c r="B47" s="11"/>
      <c r="C47" s="291"/>
      <c r="D47" s="291"/>
      <c r="E47" s="291"/>
      <c r="F47" s="291"/>
      <c r="G47" s="291"/>
      <c r="H47" s="291"/>
      <c r="I47" s="291"/>
      <c r="J47" s="291"/>
      <c r="K47" s="24"/>
      <c r="L47" s="24"/>
    </row>
    <row r="48" spans="1:12" ht="30" customHeight="1">
      <c r="A48" s="11"/>
      <c r="B48" s="11"/>
      <c r="C48" s="273" t="s">
        <v>37</v>
      </c>
      <c r="D48" s="273"/>
      <c r="E48" s="273"/>
      <c r="F48" s="273"/>
      <c r="G48" s="273"/>
      <c r="H48" s="273"/>
      <c r="I48" s="273"/>
      <c r="J48" s="273"/>
      <c r="K48" s="273"/>
      <c r="L48" s="273"/>
    </row>
    <row r="49" spans="1:12" ht="99.75" customHeight="1">
      <c r="A49" s="11"/>
      <c r="B49" s="11"/>
      <c r="C49" s="355"/>
      <c r="D49" s="356"/>
      <c r="E49" s="356"/>
      <c r="F49" s="356"/>
      <c r="G49" s="356"/>
      <c r="H49" s="356"/>
      <c r="I49" s="356"/>
      <c r="J49" s="356"/>
      <c r="K49" s="356"/>
      <c r="L49" s="357"/>
    </row>
    <row r="50" spans="1:12" ht="99.75" customHeight="1">
      <c r="A50" s="11"/>
      <c r="B50" s="11"/>
      <c r="C50" s="361"/>
      <c r="D50" s="362"/>
      <c r="E50" s="362"/>
      <c r="F50" s="362"/>
      <c r="G50" s="362"/>
      <c r="H50" s="362"/>
      <c r="I50" s="362"/>
      <c r="J50" s="362"/>
      <c r="K50" s="362"/>
      <c r="L50" s="363"/>
    </row>
    <row r="51" spans="1:12" ht="19.5" customHeight="1">
      <c r="A51" s="11"/>
      <c r="B51" s="11"/>
      <c r="C51" s="49"/>
      <c r="D51" s="49"/>
      <c r="E51" s="49"/>
      <c r="F51" s="49"/>
      <c r="G51" s="49"/>
      <c r="H51" s="49"/>
      <c r="I51" s="49"/>
      <c r="J51" s="49"/>
      <c r="K51" s="49"/>
      <c r="L51" s="49"/>
    </row>
    <row r="52" spans="1:12" ht="60" customHeight="1">
      <c r="A52" s="11"/>
      <c r="B52" s="11"/>
      <c r="C52" s="322" t="s">
        <v>241</v>
      </c>
      <c r="D52" s="381"/>
      <c r="E52" s="381"/>
      <c r="F52" s="381"/>
      <c r="G52" s="381"/>
      <c r="H52" s="381"/>
      <c r="I52" s="381"/>
      <c r="J52" s="381"/>
      <c r="K52" s="381"/>
      <c r="L52" s="381"/>
    </row>
    <row r="53" spans="1:12" ht="34.5" customHeight="1">
      <c r="A53" s="11"/>
      <c r="B53" s="11"/>
      <c r="C53" s="316"/>
      <c r="D53" s="318"/>
      <c r="E53" s="131"/>
      <c r="F53" s="131"/>
      <c r="G53" s="130"/>
      <c r="H53" s="130"/>
      <c r="I53" s="130"/>
      <c r="J53" s="130"/>
      <c r="K53" s="130"/>
      <c r="L53" s="130"/>
    </row>
    <row r="54" spans="1:12" ht="64.5" customHeight="1">
      <c r="A54" s="11"/>
      <c r="B54" s="11"/>
      <c r="C54" s="285" t="s">
        <v>117</v>
      </c>
      <c r="D54" s="285"/>
      <c r="E54" s="285"/>
      <c r="F54" s="285"/>
      <c r="G54" s="285"/>
      <c r="H54" s="285"/>
      <c r="I54" s="285"/>
      <c r="J54" s="285"/>
      <c r="K54" s="285"/>
      <c r="L54" s="285"/>
    </row>
    <row r="55" spans="1:12" ht="34.5" customHeight="1">
      <c r="A55" s="11"/>
      <c r="B55" s="11"/>
      <c r="C55" s="316"/>
      <c r="D55" s="317"/>
      <c r="E55" s="317"/>
      <c r="F55" s="317"/>
      <c r="G55" s="317"/>
      <c r="H55" s="317"/>
      <c r="I55" s="317"/>
      <c r="J55" s="318"/>
      <c r="K55" s="116"/>
      <c r="L55" s="116"/>
    </row>
    <row r="56" spans="1:12" ht="30" customHeight="1">
      <c r="A56" s="11"/>
      <c r="B56" s="11"/>
      <c r="C56" s="299" t="s">
        <v>37</v>
      </c>
      <c r="D56" s="299"/>
      <c r="E56" s="299"/>
      <c r="F56" s="299"/>
      <c r="G56" s="299"/>
      <c r="H56" s="299"/>
      <c r="I56" s="299"/>
      <c r="J56" s="299"/>
      <c r="K56" s="299"/>
      <c r="L56" s="299"/>
    </row>
    <row r="57" spans="1:12" ht="99.75" customHeight="1">
      <c r="A57" s="11"/>
      <c r="B57" s="11"/>
      <c r="C57" s="323"/>
      <c r="D57" s="324"/>
      <c r="E57" s="324"/>
      <c r="F57" s="324"/>
      <c r="G57" s="324"/>
      <c r="H57" s="324"/>
      <c r="I57" s="324"/>
      <c r="J57" s="324"/>
      <c r="K57" s="324"/>
      <c r="L57" s="325"/>
    </row>
    <row r="58" spans="1:12" ht="99.75" customHeight="1">
      <c r="A58" s="11"/>
      <c r="B58" s="11"/>
      <c r="C58" s="326"/>
      <c r="D58" s="327"/>
      <c r="E58" s="327"/>
      <c r="F58" s="327"/>
      <c r="G58" s="327"/>
      <c r="H58" s="327"/>
      <c r="I58" s="327"/>
      <c r="J58" s="327"/>
      <c r="K58" s="327"/>
      <c r="L58" s="328"/>
    </row>
    <row r="59" spans="1:12" ht="18">
      <c r="A59" s="11"/>
      <c r="B59" s="11"/>
      <c r="C59" s="49"/>
      <c r="D59" s="49"/>
      <c r="E59" s="49"/>
      <c r="F59" s="49"/>
      <c r="G59" s="49"/>
      <c r="H59" s="49"/>
      <c r="I59" s="49"/>
      <c r="J59" s="49"/>
      <c r="K59" s="49"/>
      <c r="L59" s="49"/>
    </row>
    <row r="60" spans="1:12" ht="34.5" customHeight="1">
      <c r="A60" s="11"/>
      <c r="B60" s="11"/>
      <c r="C60" s="322" t="s">
        <v>242</v>
      </c>
      <c r="D60" s="381"/>
      <c r="E60" s="381"/>
      <c r="F60" s="381"/>
      <c r="G60" s="381"/>
      <c r="H60" s="381"/>
      <c r="I60" s="381"/>
      <c r="J60" s="381"/>
      <c r="K60" s="381"/>
      <c r="L60" s="381"/>
    </row>
    <row r="61" spans="1:12" ht="34.5" customHeight="1">
      <c r="A61" s="11"/>
      <c r="B61" s="11"/>
      <c r="C61" s="285" t="s">
        <v>202</v>
      </c>
      <c r="D61" s="285"/>
      <c r="E61" s="285"/>
      <c r="F61" s="136"/>
      <c r="G61" s="285" t="s">
        <v>203</v>
      </c>
      <c r="H61" s="285"/>
      <c r="I61" s="285"/>
      <c r="J61" s="285"/>
      <c r="K61" s="285"/>
      <c r="L61" s="285"/>
    </row>
    <row r="62" spans="1:12" ht="34.5" customHeight="1">
      <c r="A62" s="11"/>
      <c r="B62" s="11"/>
      <c r="C62" s="316"/>
      <c r="D62" s="382"/>
      <c r="E62" s="218"/>
      <c r="F62" s="131"/>
      <c r="G62" s="316"/>
      <c r="H62" s="318"/>
      <c r="I62" s="130"/>
      <c r="J62" s="130"/>
      <c r="K62" s="130"/>
      <c r="L62" s="130"/>
    </row>
    <row r="63" spans="1:12" ht="49.5" customHeight="1">
      <c r="A63" s="11"/>
      <c r="B63" s="11"/>
      <c r="C63" s="285" t="s">
        <v>297</v>
      </c>
      <c r="D63" s="285"/>
      <c r="E63" s="285"/>
      <c r="F63" s="136"/>
      <c r="G63" s="285" t="s">
        <v>298</v>
      </c>
      <c r="H63" s="285"/>
      <c r="I63" s="285"/>
      <c r="J63" s="285"/>
      <c r="K63" s="285"/>
      <c r="L63" s="285"/>
    </row>
    <row r="64" spans="1:12" ht="34.5" customHeight="1">
      <c r="A64" s="11"/>
      <c r="B64" s="11"/>
      <c r="C64" s="316"/>
      <c r="D64" s="318"/>
      <c r="E64" s="217"/>
      <c r="F64" s="217"/>
      <c r="G64" s="316"/>
      <c r="H64" s="318"/>
      <c r="I64" s="130"/>
      <c r="J64" s="130"/>
      <c r="K64" s="130"/>
      <c r="L64" s="130"/>
    </row>
    <row r="65" spans="1:12" ht="30" customHeight="1">
      <c r="A65" s="11"/>
      <c r="B65" s="11"/>
      <c r="C65" s="299" t="s">
        <v>37</v>
      </c>
      <c r="D65" s="299"/>
      <c r="E65" s="299"/>
      <c r="F65" s="299"/>
      <c r="G65" s="299"/>
      <c r="H65" s="299"/>
      <c r="I65" s="299"/>
      <c r="J65" s="299"/>
      <c r="K65" s="299"/>
      <c r="L65" s="299"/>
    </row>
    <row r="66" spans="1:12" ht="99.75" customHeight="1">
      <c r="A66" s="11"/>
      <c r="B66" s="11"/>
      <c r="C66" s="323"/>
      <c r="D66" s="324"/>
      <c r="E66" s="324"/>
      <c r="F66" s="324"/>
      <c r="G66" s="324"/>
      <c r="H66" s="324"/>
      <c r="I66" s="324"/>
      <c r="J66" s="324"/>
      <c r="K66" s="324"/>
      <c r="L66" s="325"/>
    </row>
    <row r="67" spans="1:12" ht="99.75" customHeight="1">
      <c r="A67" s="11"/>
      <c r="B67" s="11"/>
      <c r="C67" s="326"/>
      <c r="D67" s="327"/>
      <c r="E67" s="327"/>
      <c r="F67" s="327"/>
      <c r="G67" s="327"/>
      <c r="H67" s="327"/>
      <c r="I67" s="327"/>
      <c r="J67" s="327"/>
      <c r="K67" s="327"/>
      <c r="L67" s="328"/>
    </row>
    <row r="68" spans="1:12" ht="19.5" customHeight="1">
      <c r="A68" s="11"/>
      <c r="B68" s="11"/>
      <c r="C68" s="49"/>
      <c r="D68" s="49"/>
      <c r="E68" s="49"/>
      <c r="F68" s="49"/>
      <c r="G68" s="49"/>
      <c r="H68" s="49"/>
      <c r="I68" s="49"/>
      <c r="J68" s="49"/>
      <c r="K68" s="49"/>
      <c r="L68" s="49"/>
    </row>
    <row r="69" spans="1:12" ht="49.5" customHeight="1">
      <c r="A69" s="11"/>
      <c r="B69" s="11"/>
      <c r="C69" s="285" t="s">
        <v>243</v>
      </c>
      <c r="D69" s="285"/>
      <c r="E69" s="285"/>
      <c r="F69" s="285"/>
      <c r="G69" s="285"/>
      <c r="H69" s="285"/>
      <c r="I69" s="285"/>
      <c r="J69" s="285"/>
      <c r="K69" s="285"/>
      <c r="L69" s="285"/>
    </row>
    <row r="70" spans="1:12" ht="30" customHeight="1">
      <c r="A70" s="11"/>
      <c r="B70" s="11"/>
      <c r="C70" s="285" t="s">
        <v>133</v>
      </c>
      <c r="D70" s="285"/>
      <c r="E70" s="285"/>
      <c r="F70" s="285"/>
      <c r="G70" s="285"/>
      <c r="H70" s="285"/>
      <c r="I70" s="285"/>
      <c r="J70" s="285"/>
      <c r="K70" s="285"/>
      <c r="L70" s="285"/>
    </row>
    <row r="71" spans="1:12" ht="30" customHeight="1">
      <c r="A71" s="11"/>
      <c r="B71" s="11"/>
      <c r="C71" s="316"/>
      <c r="D71" s="317"/>
      <c r="E71" s="317"/>
      <c r="F71" s="317"/>
      <c r="G71" s="318"/>
      <c r="H71" s="55"/>
      <c r="I71" s="55"/>
      <c r="J71" s="55"/>
      <c r="K71" s="55"/>
      <c r="L71" s="55"/>
    </row>
    <row r="72" spans="1:12" ht="30" customHeight="1">
      <c r="A72" s="11"/>
      <c r="B72" s="11"/>
      <c r="C72" s="335" t="s">
        <v>37</v>
      </c>
      <c r="D72" s="335"/>
      <c r="E72" s="335"/>
      <c r="F72" s="335"/>
      <c r="G72" s="335"/>
      <c r="H72" s="335"/>
      <c r="I72" s="335"/>
      <c r="J72" s="335"/>
      <c r="K72" s="335"/>
      <c r="L72" s="335"/>
    </row>
    <row r="73" spans="1:12" ht="99.75" customHeight="1">
      <c r="A73" s="11"/>
      <c r="B73" s="11"/>
      <c r="C73" s="340"/>
      <c r="D73" s="341"/>
      <c r="E73" s="341"/>
      <c r="F73" s="341"/>
      <c r="G73" s="341"/>
      <c r="H73" s="341"/>
      <c r="I73" s="341"/>
      <c r="J73" s="341"/>
      <c r="K73" s="341"/>
      <c r="L73" s="342"/>
    </row>
    <row r="74" spans="1:12" ht="99.75" customHeight="1">
      <c r="A74" s="11"/>
      <c r="B74" s="11"/>
      <c r="C74" s="343"/>
      <c r="D74" s="344"/>
      <c r="E74" s="344"/>
      <c r="F74" s="344"/>
      <c r="G74" s="344"/>
      <c r="H74" s="344"/>
      <c r="I74" s="344"/>
      <c r="J74" s="344"/>
      <c r="K74" s="344"/>
      <c r="L74" s="345"/>
    </row>
    <row r="75" spans="1:12" ht="19.5" customHeight="1">
      <c r="A75" s="11"/>
      <c r="B75" s="11"/>
      <c r="C75" s="49"/>
      <c r="D75" s="49"/>
      <c r="E75" s="49"/>
      <c r="F75" s="49"/>
      <c r="G75" s="49"/>
      <c r="H75" s="49"/>
      <c r="I75" s="49"/>
      <c r="J75" s="49"/>
      <c r="K75" s="49"/>
      <c r="L75" s="49"/>
    </row>
    <row r="76" spans="1:12" ht="42.75" customHeight="1">
      <c r="A76" s="11"/>
      <c r="B76" s="11"/>
      <c r="C76" s="285" t="s">
        <v>244</v>
      </c>
      <c r="D76" s="285"/>
      <c r="E76" s="285"/>
      <c r="F76" s="285"/>
      <c r="G76" s="285"/>
      <c r="H76" s="285"/>
      <c r="I76" s="285"/>
      <c r="J76" s="285"/>
      <c r="K76" s="285"/>
      <c r="L76" s="285"/>
    </row>
    <row r="77" spans="1:12" ht="34.5" customHeight="1">
      <c r="A77" s="11"/>
      <c r="B77" s="11"/>
      <c r="C77" s="316"/>
      <c r="D77" s="318"/>
      <c r="E77" s="131"/>
      <c r="F77" s="131"/>
      <c r="G77" s="132"/>
      <c r="H77" s="132"/>
      <c r="I77" s="132"/>
      <c r="J77" s="132"/>
      <c r="K77" s="132"/>
      <c r="L77" s="132"/>
    </row>
    <row r="78" spans="1:12" ht="30" customHeight="1">
      <c r="A78" s="11"/>
      <c r="B78" s="11"/>
      <c r="C78" s="299" t="s">
        <v>37</v>
      </c>
      <c r="D78" s="299"/>
      <c r="E78" s="299"/>
      <c r="F78" s="299"/>
      <c r="G78" s="299"/>
      <c r="H78" s="299"/>
      <c r="I78" s="299"/>
      <c r="J78" s="299"/>
      <c r="K78" s="299"/>
      <c r="L78" s="299"/>
    </row>
    <row r="79" spans="1:12" ht="99.75" customHeight="1">
      <c r="A79" s="11"/>
      <c r="B79" s="11"/>
      <c r="C79" s="323"/>
      <c r="D79" s="324"/>
      <c r="E79" s="324"/>
      <c r="F79" s="324"/>
      <c r="G79" s="324"/>
      <c r="H79" s="324"/>
      <c r="I79" s="324"/>
      <c r="J79" s="324"/>
      <c r="K79" s="324"/>
      <c r="L79" s="325"/>
    </row>
    <row r="80" spans="1:12" ht="99.75" customHeight="1">
      <c r="A80" s="11"/>
      <c r="B80" s="11"/>
      <c r="C80" s="326"/>
      <c r="D80" s="327"/>
      <c r="E80" s="327"/>
      <c r="F80" s="327"/>
      <c r="G80" s="327"/>
      <c r="H80" s="327"/>
      <c r="I80" s="327"/>
      <c r="J80" s="327"/>
      <c r="K80" s="327"/>
      <c r="L80" s="328"/>
    </row>
    <row r="81" spans="1:2" ht="19.5" customHeight="1">
      <c r="A81" s="11"/>
      <c r="B81" s="11"/>
    </row>
    <row r="82" spans="1:12" ht="79.5" customHeight="1">
      <c r="A82" s="11"/>
      <c r="B82" s="11"/>
      <c r="C82" s="329" t="s">
        <v>250</v>
      </c>
      <c r="D82" s="329"/>
      <c r="E82" s="285"/>
      <c r="F82" s="285"/>
      <c r="G82" s="285"/>
      <c r="H82" s="285"/>
      <c r="I82" s="285"/>
      <c r="J82" s="285"/>
      <c r="K82" s="285"/>
      <c r="L82" s="285"/>
    </row>
    <row r="83" spans="1:12" ht="34.5" customHeight="1">
      <c r="A83" s="11"/>
      <c r="B83" s="11"/>
      <c r="C83" s="291"/>
      <c r="D83" s="291"/>
      <c r="E83" s="131"/>
      <c r="F83" s="131"/>
      <c r="G83" s="130"/>
      <c r="H83" s="130"/>
      <c r="I83" s="130"/>
      <c r="J83" s="130"/>
      <c r="K83" s="130"/>
      <c r="L83" s="130"/>
    </row>
    <row r="84" spans="1:12" ht="30" customHeight="1">
      <c r="A84" s="11"/>
      <c r="B84" s="11"/>
      <c r="C84" s="299" t="s">
        <v>37</v>
      </c>
      <c r="D84" s="299"/>
      <c r="E84" s="299"/>
      <c r="F84" s="299"/>
      <c r="G84" s="299"/>
      <c r="H84" s="299"/>
      <c r="I84" s="299"/>
      <c r="J84" s="299"/>
      <c r="K84" s="299"/>
      <c r="L84" s="299"/>
    </row>
    <row r="85" spans="1:12" ht="99.75" customHeight="1">
      <c r="A85" s="11"/>
      <c r="B85" s="11"/>
      <c r="C85" s="323"/>
      <c r="D85" s="375"/>
      <c r="E85" s="375"/>
      <c r="F85" s="375"/>
      <c r="G85" s="375"/>
      <c r="H85" s="375"/>
      <c r="I85" s="375"/>
      <c r="J85" s="375"/>
      <c r="K85" s="375"/>
      <c r="L85" s="376"/>
    </row>
    <row r="86" spans="1:12" ht="99.75" customHeight="1">
      <c r="A86" s="11"/>
      <c r="B86" s="11"/>
      <c r="C86" s="377"/>
      <c r="D86" s="378"/>
      <c r="E86" s="378"/>
      <c r="F86" s="378"/>
      <c r="G86" s="378"/>
      <c r="H86" s="378"/>
      <c r="I86" s="378"/>
      <c r="J86" s="378"/>
      <c r="K86" s="378"/>
      <c r="L86" s="379"/>
    </row>
    <row r="87" spans="1:2" ht="18">
      <c r="A87" s="11"/>
      <c r="B87" s="11"/>
    </row>
    <row r="88" spans="1:12" s="54" customFormat="1" ht="34.5" customHeight="1">
      <c r="A88" s="11"/>
      <c r="B88" s="11"/>
      <c r="C88" s="322" t="s">
        <v>251</v>
      </c>
      <c r="D88" s="322"/>
      <c r="E88" s="322"/>
      <c r="F88" s="322"/>
      <c r="G88" s="322"/>
      <c r="H88" s="322"/>
      <c r="I88" s="322"/>
      <c r="J88" s="322"/>
      <c r="K88" s="322"/>
      <c r="L88" s="322"/>
    </row>
    <row r="89" spans="1:12" s="24" customFormat="1" ht="30" customHeight="1">
      <c r="A89" s="11"/>
      <c r="B89" s="11"/>
      <c r="C89" s="285" t="s">
        <v>68</v>
      </c>
      <c r="D89" s="374"/>
      <c r="E89" s="374"/>
      <c r="F89" s="374"/>
      <c r="G89" s="374"/>
      <c r="H89" s="374"/>
      <c r="I89" s="374"/>
      <c r="J89" s="374"/>
      <c r="K89" s="374"/>
      <c r="L89" s="374"/>
    </row>
    <row r="90" spans="1:12" s="24" customFormat="1" ht="34.5" customHeight="1">
      <c r="A90" s="11"/>
      <c r="B90" s="11"/>
      <c r="C90" s="316"/>
      <c r="D90" s="318"/>
      <c r="E90" s="131"/>
      <c r="F90" s="131"/>
      <c r="G90" s="133"/>
      <c r="H90" s="133"/>
      <c r="I90" s="133"/>
      <c r="J90" s="133"/>
      <c r="K90" s="133"/>
      <c r="L90" s="133"/>
    </row>
    <row r="91" spans="1:12" s="24" customFormat="1" ht="30" customHeight="1">
      <c r="A91" s="11"/>
      <c r="B91" s="11"/>
      <c r="C91" s="322" t="s">
        <v>69</v>
      </c>
      <c r="D91" s="322"/>
      <c r="E91" s="322"/>
      <c r="F91" s="322"/>
      <c r="G91" s="322"/>
      <c r="H91" s="322"/>
      <c r="I91" s="322"/>
      <c r="J91" s="322"/>
      <c r="K91" s="322"/>
      <c r="L91" s="322"/>
    </row>
    <row r="92" spans="1:12" s="24" customFormat="1" ht="34.5" customHeight="1">
      <c r="A92" s="11"/>
      <c r="B92" s="11"/>
      <c r="C92" s="316"/>
      <c r="D92" s="318"/>
      <c r="E92" s="131"/>
      <c r="F92" s="131"/>
      <c r="G92" s="133"/>
      <c r="H92" s="133"/>
      <c r="I92" s="133"/>
      <c r="J92" s="133"/>
      <c r="K92" s="133"/>
      <c r="L92" s="133"/>
    </row>
    <row r="93" spans="1:12" s="24" customFormat="1" ht="30" customHeight="1">
      <c r="A93" s="11"/>
      <c r="B93" s="11"/>
      <c r="C93" s="322" t="s">
        <v>70</v>
      </c>
      <c r="D93" s="322"/>
      <c r="E93" s="322"/>
      <c r="F93" s="322"/>
      <c r="G93" s="322"/>
      <c r="H93" s="322"/>
      <c r="I93" s="322"/>
      <c r="J93" s="322"/>
      <c r="K93" s="322"/>
      <c r="L93" s="322"/>
    </row>
    <row r="94" spans="1:12" s="24" customFormat="1" ht="34.5" customHeight="1">
      <c r="A94" s="11"/>
      <c r="B94" s="11"/>
      <c r="C94" s="316"/>
      <c r="D94" s="318"/>
      <c r="E94" s="131"/>
      <c r="F94" s="131"/>
      <c r="G94" s="133"/>
      <c r="H94" s="133"/>
      <c r="I94" s="133"/>
      <c r="J94" s="133"/>
      <c r="K94" s="133"/>
      <c r="L94" s="133"/>
    </row>
    <row r="95" spans="1:12" s="24" customFormat="1" ht="45" customHeight="1">
      <c r="A95" s="11"/>
      <c r="B95" s="11"/>
      <c r="C95" s="285" t="s">
        <v>71</v>
      </c>
      <c r="D95" s="285"/>
      <c r="E95" s="285"/>
      <c r="F95" s="285"/>
      <c r="G95" s="285"/>
      <c r="H95" s="285"/>
      <c r="I95" s="285"/>
      <c r="J95" s="285"/>
      <c r="K95" s="285"/>
      <c r="L95" s="285"/>
    </row>
    <row r="96" spans="1:12" s="24" customFormat="1" ht="34.5" customHeight="1">
      <c r="A96" s="11"/>
      <c r="B96" s="11"/>
      <c r="C96" s="316"/>
      <c r="D96" s="318"/>
      <c r="E96" s="131"/>
      <c r="F96" s="131"/>
      <c r="G96" s="133"/>
      <c r="H96" s="133"/>
      <c r="I96" s="133"/>
      <c r="J96" s="133"/>
      <c r="K96" s="133"/>
      <c r="L96" s="133"/>
    </row>
    <row r="97" spans="1:12" ht="30" customHeight="1">
      <c r="A97" s="11"/>
      <c r="B97" s="11"/>
      <c r="C97" s="299" t="s">
        <v>37</v>
      </c>
      <c r="D97" s="299"/>
      <c r="E97" s="299"/>
      <c r="F97" s="299"/>
      <c r="G97" s="299"/>
      <c r="H97" s="299"/>
      <c r="I97" s="299"/>
      <c r="J97" s="299"/>
      <c r="K97" s="299"/>
      <c r="L97" s="299"/>
    </row>
    <row r="98" spans="1:12" ht="99.75" customHeight="1">
      <c r="A98" s="11"/>
      <c r="B98" s="11"/>
      <c r="C98" s="323"/>
      <c r="D98" s="324"/>
      <c r="E98" s="324"/>
      <c r="F98" s="324"/>
      <c r="G98" s="324"/>
      <c r="H98" s="324"/>
      <c r="I98" s="324"/>
      <c r="J98" s="324"/>
      <c r="K98" s="324"/>
      <c r="L98" s="325"/>
    </row>
    <row r="99" spans="1:12" ht="99.75" customHeight="1">
      <c r="A99" s="11"/>
      <c r="B99" s="11"/>
      <c r="C99" s="326"/>
      <c r="D99" s="327"/>
      <c r="E99" s="327"/>
      <c r="F99" s="327"/>
      <c r="G99" s="327"/>
      <c r="H99" s="327"/>
      <c r="I99" s="327"/>
      <c r="J99" s="327"/>
      <c r="K99" s="327"/>
      <c r="L99" s="328"/>
    </row>
    <row r="100" spans="1:12" ht="19.5" customHeight="1">
      <c r="A100" s="11"/>
      <c r="B100" s="11"/>
      <c r="C100" s="49"/>
      <c r="D100" s="49"/>
      <c r="E100" s="49"/>
      <c r="F100" s="49"/>
      <c r="G100" s="49"/>
      <c r="H100" s="49"/>
      <c r="I100" s="49"/>
      <c r="J100" s="49"/>
      <c r="K100" s="49"/>
      <c r="L100" s="49"/>
    </row>
    <row r="101" spans="1:12" ht="49.5" customHeight="1">
      <c r="A101" s="11"/>
      <c r="B101" s="11"/>
      <c r="C101" s="285" t="s">
        <v>252</v>
      </c>
      <c r="D101" s="285"/>
      <c r="E101" s="285"/>
      <c r="F101" s="285"/>
      <c r="G101" s="285"/>
      <c r="H101" s="285"/>
      <c r="I101" s="285"/>
      <c r="J101" s="285"/>
      <c r="K101" s="285"/>
      <c r="L101" s="285"/>
    </row>
    <row r="102" spans="1:12" ht="30" customHeight="1">
      <c r="A102" s="11"/>
      <c r="B102" s="11"/>
      <c r="C102" s="316"/>
      <c r="D102" s="317"/>
      <c r="E102" s="317"/>
      <c r="F102" s="318"/>
      <c r="G102" s="55"/>
      <c r="H102" s="55"/>
      <c r="I102" s="55"/>
      <c r="J102" s="55"/>
      <c r="K102" s="55"/>
      <c r="L102" s="55"/>
    </row>
    <row r="103" spans="1:12" ht="30" customHeight="1">
      <c r="A103" s="11"/>
      <c r="B103" s="11"/>
      <c r="C103" s="329" t="s">
        <v>37</v>
      </c>
      <c r="D103" s="329"/>
      <c r="E103" s="329"/>
      <c r="F103" s="329"/>
      <c r="G103" s="329"/>
      <c r="H103" s="329"/>
      <c r="I103" s="329"/>
      <c r="J103" s="329"/>
      <c r="K103" s="329"/>
      <c r="L103" s="329"/>
    </row>
    <row r="104" spans="1:12" ht="99.75" customHeight="1">
      <c r="A104" s="11"/>
      <c r="B104" s="11"/>
      <c r="C104" s="355"/>
      <c r="D104" s="356"/>
      <c r="E104" s="356"/>
      <c r="F104" s="356"/>
      <c r="G104" s="356"/>
      <c r="H104" s="356"/>
      <c r="I104" s="356"/>
      <c r="J104" s="356"/>
      <c r="K104" s="356"/>
      <c r="L104" s="357"/>
    </row>
    <row r="105" spans="1:12" ht="99.75" customHeight="1">
      <c r="A105" s="11"/>
      <c r="B105" s="11"/>
      <c r="C105" s="361"/>
      <c r="D105" s="362"/>
      <c r="E105" s="362"/>
      <c r="F105" s="362"/>
      <c r="G105" s="362"/>
      <c r="H105" s="362"/>
      <c r="I105" s="362"/>
      <c r="J105" s="362"/>
      <c r="K105" s="362"/>
      <c r="L105" s="363"/>
    </row>
    <row r="106" spans="1:12" ht="19.5" customHeight="1">
      <c r="A106" s="11"/>
      <c r="B106" s="11"/>
      <c r="C106" s="49"/>
      <c r="D106" s="49"/>
      <c r="E106" s="49"/>
      <c r="F106" s="49"/>
      <c r="G106" s="49"/>
      <c r="H106" s="49"/>
      <c r="I106" s="49"/>
      <c r="J106" s="49"/>
      <c r="K106" s="49"/>
      <c r="L106" s="49"/>
    </row>
    <row r="107" spans="1:12" ht="64.5" customHeight="1">
      <c r="A107" s="11"/>
      <c r="B107" s="11"/>
      <c r="C107" s="285" t="s">
        <v>271</v>
      </c>
      <c r="D107" s="285"/>
      <c r="E107" s="285"/>
      <c r="F107" s="285"/>
      <c r="G107" s="285"/>
      <c r="H107" s="285"/>
      <c r="I107" s="285"/>
      <c r="J107" s="285"/>
      <c r="K107" s="285"/>
      <c r="L107" s="285"/>
    </row>
    <row r="108" spans="1:12" ht="30" customHeight="1">
      <c r="A108" s="11"/>
      <c r="B108" s="11"/>
      <c r="C108" s="329" t="s">
        <v>37</v>
      </c>
      <c r="D108" s="329"/>
      <c r="E108" s="329"/>
      <c r="F108" s="329"/>
      <c r="G108" s="329"/>
      <c r="H108" s="329"/>
      <c r="I108" s="329"/>
      <c r="J108" s="329"/>
      <c r="K108" s="329"/>
      <c r="L108" s="329"/>
    </row>
    <row r="109" spans="1:12" ht="99.75" customHeight="1">
      <c r="A109" s="11"/>
      <c r="B109" s="11"/>
      <c r="C109" s="323"/>
      <c r="D109" s="324"/>
      <c r="E109" s="324"/>
      <c r="F109" s="324"/>
      <c r="G109" s="324"/>
      <c r="H109" s="324"/>
      <c r="I109" s="324"/>
      <c r="J109" s="324"/>
      <c r="K109" s="324"/>
      <c r="L109" s="325"/>
    </row>
    <row r="110" spans="1:12" ht="99.75" customHeight="1">
      <c r="A110" s="11"/>
      <c r="B110" s="11"/>
      <c r="C110" s="326"/>
      <c r="D110" s="327"/>
      <c r="E110" s="327"/>
      <c r="F110" s="327"/>
      <c r="G110" s="327"/>
      <c r="H110" s="327"/>
      <c r="I110" s="327"/>
      <c r="J110" s="327"/>
      <c r="K110" s="327"/>
      <c r="L110" s="328"/>
    </row>
    <row r="111" spans="1:2" ht="19.5" customHeight="1">
      <c r="A111" s="11"/>
      <c r="B111" s="11"/>
    </row>
    <row r="112" spans="1:2" ht="18">
      <c r="A112" s="11"/>
      <c r="B112" s="11"/>
    </row>
    <row r="113" spans="1:2" ht="18">
      <c r="A113" s="11"/>
      <c r="B113" s="11"/>
    </row>
    <row r="114" spans="1:2" ht="18">
      <c r="A114" s="11"/>
      <c r="B114" s="11"/>
    </row>
    <row r="115" spans="1:2" ht="18">
      <c r="A115" s="11"/>
      <c r="B115" s="11"/>
    </row>
    <row r="116" spans="1:2" ht="18">
      <c r="A116" s="11"/>
      <c r="B116" s="11"/>
    </row>
    <row r="117" spans="1:2" ht="18">
      <c r="A117" s="11"/>
      <c r="B117" s="11"/>
    </row>
    <row r="118" spans="1:2" ht="18">
      <c r="A118" s="11"/>
      <c r="B118" s="11"/>
    </row>
    <row r="119" spans="1:2" ht="18">
      <c r="A119" s="11"/>
      <c r="B119" s="11"/>
    </row>
    <row r="120" spans="1:2" ht="18">
      <c r="A120" s="11"/>
      <c r="B120" s="11"/>
    </row>
    <row r="121" spans="1:2" ht="18">
      <c r="A121" s="11"/>
      <c r="B121" s="11"/>
    </row>
    <row r="122" spans="1:2" ht="18">
      <c r="A122" s="11"/>
      <c r="B122" s="11"/>
    </row>
    <row r="123" spans="1:2" ht="18">
      <c r="A123" s="11"/>
      <c r="B123" s="11"/>
    </row>
    <row r="124" spans="1:2" ht="18">
      <c r="A124" s="11"/>
      <c r="B124" s="11"/>
    </row>
    <row r="125" spans="1:2" ht="18">
      <c r="A125" s="11"/>
      <c r="B125" s="11"/>
    </row>
    <row r="126" spans="1:2" ht="18">
      <c r="A126" s="11"/>
      <c r="B126" s="11"/>
    </row>
    <row r="127" spans="1:2" ht="18">
      <c r="A127" s="11"/>
      <c r="B127" s="11"/>
    </row>
    <row r="128" spans="1:2" ht="18">
      <c r="A128" s="11"/>
      <c r="B128" s="11"/>
    </row>
    <row r="129" spans="1:2" ht="18">
      <c r="A129" s="11"/>
      <c r="B129" s="11"/>
    </row>
    <row r="130" spans="1:2" ht="18">
      <c r="A130" s="11"/>
      <c r="B130" s="11"/>
    </row>
    <row r="131" spans="1:2" ht="18">
      <c r="A131" s="11"/>
      <c r="B131" s="11"/>
    </row>
    <row r="132" spans="1:2" ht="18">
      <c r="A132" s="11"/>
      <c r="B132" s="11"/>
    </row>
    <row r="133" spans="1:13" ht="18">
      <c r="A133" s="11"/>
      <c r="B133" s="11"/>
      <c r="M133" s="111"/>
    </row>
    <row r="134" spans="1:13" ht="18">
      <c r="A134" s="11"/>
      <c r="B134" s="11"/>
      <c r="M134" s="121"/>
    </row>
    <row r="135" spans="1:2" ht="18">
      <c r="A135" s="11"/>
      <c r="B135" s="11"/>
    </row>
    <row r="136" spans="1:2" ht="18">
      <c r="A136" s="11"/>
      <c r="B136" s="11"/>
    </row>
    <row r="137" spans="1:2" ht="18">
      <c r="A137" s="11"/>
      <c r="B137" s="11"/>
    </row>
    <row r="138" spans="1:2" ht="18">
      <c r="A138" s="11"/>
      <c r="B138" s="11"/>
    </row>
    <row r="139" spans="1:13" ht="18">
      <c r="A139" s="11"/>
      <c r="B139" s="11"/>
      <c r="M139" s="24"/>
    </row>
    <row r="140" spans="1:2" ht="18">
      <c r="A140" s="11"/>
      <c r="B140" s="11"/>
    </row>
    <row r="141" spans="1:13" ht="18">
      <c r="A141" s="11"/>
      <c r="B141" s="11"/>
      <c r="M141" s="24"/>
    </row>
    <row r="142" spans="1:2" ht="18">
      <c r="A142" s="11"/>
      <c r="B142" s="11"/>
    </row>
    <row r="143" spans="1:2" ht="18">
      <c r="A143" s="11"/>
      <c r="B143" s="11"/>
    </row>
    <row r="144" spans="1:2" ht="18">
      <c r="A144" s="11"/>
      <c r="B144" s="11"/>
    </row>
    <row r="145" spans="1:2" ht="18">
      <c r="A145" s="11"/>
      <c r="B145" s="11"/>
    </row>
    <row r="146" spans="1:2" ht="18">
      <c r="A146" s="11"/>
      <c r="B146" s="11"/>
    </row>
    <row r="147" spans="1:2" ht="18">
      <c r="A147" s="11"/>
      <c r="B147" s="11"/>
    </row>
    <row r="148" spans="1:2" ht="18">
      <c r="A148" s="11"/>
      <c r="B148" s="11"/>
    </row>
    <row r="149" spans="1:2" ht="18">
      <c r="A149" s="11"/>
      <c r="B149" s="11"/>
    </row>
    <row r="150" spans="1:2" ht="18">
      <c r="A150" s="11"/>
      <c r="B150" s="11"/>
    </row>
    <row r="151" spans="1:2" ht="18">
      <c r="A151" s="11"/>
      <c r="B151" s="11"/>
    </row>
    <row r="152" spans="1:2" ht="18">
      <c r="A152" s="11"/>
      <c r="B152" s="11"/>
    </row>
    <row r="153" spans="1:2" ht="18">
      <c r="A153" s="11"/>
      <c r="B153" s="11"/>
    </row>
    <row r="154" spans="1:2" ht="18">
      <c r="A154" s="11"/>
      <c r="B154" s="11"/>
    </row>
    <row r="155" spans="1:2" ht="18">
      <c r="A155" s="11"/>
      <c r="B155" s="11"/>
    </row>
    <row r="156" spans="1:2" ht="18">
      <c r="A156" s="11"/>
      <c r="B156" s="11"/>
    </row>
    <row r="157" spans="1:2" ht="18">
      <c r="A157" s="11"/>
      <c r="B157" s="11"/>
    </row>
    <row r="158" spans="1:2" ht="18">
      <c r="A158" s="11"/>
      <c r="B158" s="11"/>
    </row>
    <row r="159" spans="1:2" ht="18">
      <c r="A159" s="11"/>
      <c r="B159" s="11"/>
    </row>
    <row r="160" spans="1:2" ht="18">
      <c r="A160" s="11"/>
      <c r="B160" s="11"/>
    </row>
    <row r="161" spans="1:2" ht="18">
      <c r="A161" s="11"/>
      <c r="B161" s="11"/>
    </row>
    <row r="162" spans="1:2" ht="18">
      <c r="A162" s="11"/>
      <c r="B162" s="11"/>
    </row>
    <row r="163" spans="1:2" ht="18">
      <c r="A163" s="11"/>
      <c r="B163" s="11"/>
    </row>
    <row r="164" spans="1:2" ht="18">
      <c r="A164" s="11"/>
      <c r="B164" s="11"/>
    </row>
    <row r="165" spans="1:2" ht="18">
      <c r="A165" s="11"/>
      <c r="B165" s="11"/>
    </row>
    <row r="166" spans="1:2" ht="18">
      <c r="A166" s="11"/>
      <c r="B166" s="11"/>
    </row>
    <row r="167" spans="1:2" ht="18">
      <c r="A167" s="11"/>
      <c r="B167" s="11"/>
    </row>
    <row r="168" spans="1:2" ht="18">
      <c r="A168" s="11"/>
      <c r="B168" s="11"/>
    </row>
    <row r="169" spans="1:2" ht="18">
      <c r="A169" s="11"/>
      <c r="B169" s="11"/>
    </row>
    <row r="170" spans="1:2" ht="18">
      <c r="A170" s="11"/>
      <c r="B170" s="11"/>
    </row>
    <row r="171" spans="1:2" ht="18">
      <c r="A171" s="11"/>
      <c r="B171" s="11"/>
    </row>
    <row r="172" spans="1:2" ht="18">
      <c r="A172" s="11"/>
      <c r="B172" s="11"/>
    </row>
    <row r="173" spans="1:2" ht="18">
      <c r="A173" s="11"/>
      <c r="B173" s="11"/>
    </row>
    <row r="174" spans="1:2" ht="18">
      <c r="A174" s="11"/>
      <c r="B174" s="11"/>
    </row>
    <row r="175" spans="1:2" ht="18">
      <c r="A175" s="11"/>
      <c r="B175" s="11"/>
    </row>
    <row r="176" spans="1:2" ht="18">
      <c r="A176" s="11"/>
      <c r="B176" s="11"/>
    </row>
    <row r="177" spans="1:2" ht="18">
      <c r="A177" s="11"/>
      <c r="B177" s="11"/>
    </row>
    <row r="178" spans="1:2" ht="18">
      <c r="A178" s="11"/>
      <c r="B178" s="11"/>
    </row>
    <row r="179" spans="1:2" ht="18">
      <c r="A179" s="11"/>
      <c r="B179" s="11"/>
    </row>
    <row r="180" spans="1:2" ht="18">
      <c r="A180" s="11"/>
      <c r="B180" s="11"/>
    </row>
    <row r="181" spans="1:2" ht="18">
      <c r="A181" s="11"/>
      <c r="B181" s="11"/>
    </row>
    <row r="182" spans="1:2" ht="18">
      <c r="A182" s="11"/>
      <c r="B182" s="11"/>
    </row>
    <row r="183" spans="1:2" ht="18">
      <c r="A183" s="11"/>
      <c r="B183" s="11"/>
    </row>
    <row r="184" spans="1:2" ht="18">
      <c r="A184" s="11"/>
      <c r="B184" s="11"/>
    </row>
    <row r="193" ht="13.5">
      <c r="M193" s="54"/>
    </row>
    <row r="194" ht="13.5">
      <c r="M194" s="24"/>
    </row>
    <row r="195" ht="13.5">
      <c r="M195" s="24"/>
    </row>
    <row r="197" ht="13.5">
      <c r="M197" s="35"/>
    </row>
    <row r="198" ht="13.5">
      <c r="M198" s="24"/>
    </row>
    <row r="199" ht="13.5">
      <c r="M199" s="24"/>
    </row>
    <row r="200" ht="13.5">
      <c r="M200" s="24"/>
    </row>
    <row r="201" ht="13.5">
      <c r="M201" s="24"/>
    </row>
    <row r="202" ht="13.5">
      <c r="M202" s="24"/>
    </row>
    <row r="203" ht="13.5">
      <c r="M203" s="24"/>
    </row>
    <row r="205" ht="13.5">
      <c r="M205" s="35"/>
    </row>
    <row r="206" ht="13.5">
      <c r="M206" s="24"/>
    </row>
    <row r="207" ht="13.5">
      <c r="M207" s="24"/>
    </row>
    <row r="208" ht="13.5">
      <c r="M208" s="24"/>
    </row>
    <row r="209" ht="13.5">
      <c r="M209" s="24"/>
    </row>
    <row r="210" ht="13.5">
      <c r="M210" s="24"/>
    </row>
    <row r="211" ht="13.5">
      <c r="M211" s="24"/>
    </row>
    <row r="213" ht="13.5">
      <c r="M213" s="35"/>
    </row>
    <row r="214" ht="13.5">
      <c r="M214" s="24"/>
    </row>
    <row r="215" ht="13.5">
      <c r="M215" s="24"/>
    </row>
    <row r="216" ht="13.5">
      <c r="M216" s="24"/>
    </row>
    <row r="217" ht="13.5">
      <c r="M217" s="24"/>
    </row>
    <row r="218" ht="13.5">
      <c r="M218" s="24"/>
    </row>
    <row r="219" ht="13.5">
      <c r="M219" s="24"/>
    </row>
    <row r="221" ht="13.5">
      <c r="M221" s="35"/>
    </row>
    <row r="222" ht="13.5">
      <c r="M222" s="24"/>
    </row>
    <row r="223" ht="13.5">
      <c r="M223" s="24"/>
    </row>
    <row r="224" ht="13.5">
      <c r="M224" s="24"/>
    </row>
    <row r="225" ht="13.5">
      <c r="M225" s="24"/>
    </row>
  </sheetData>
  <sheetProtection password="D0DC" sheet="1" selectLockedCells="1"/>
  <mergeCells count="62">
    <mergeCell ref="C72:L72"/>
    <mergeCell ref="C78:L78"/>
    <mergeCell ref="C70:L70"/>
    <mergeCell ref="C69:L69"/>
    <mergeCell ref="C64:D64"/>
    <mergeCell ref="C71:G71"/>
    <mergeCell ref="C76:L76"/>
    <mergeCell ref="C66:L67"/>
    <mergeCell ref="C65:L65"/>
    <mergeCell ref="C73:L74"/>
    <mergeCell ref="C63:E63"/>
    <mergeCell ref="G63:L63"/>
    <mergeCell ref="G64:H64"/>
    <mergeCell ref="G62:H62"/>
    <mergeCell ref="C61:E61"/>
    <mergeCell ref="C56:L56"/>
    <mergeCell ref="G61:L61"/>
    <mergeCell ref="C60:L60"/>
    <mergeCell ref="C62:D62"/>
    <mergeCell ref="C57:L58"/>
    <mergeCell ref="C47:J47"/>
    <mergeCell ref="C46:L46"/>
    <mergeCell ref="C48:L48"/>
    <mergeCell ref="C49:L50"/>
    <mergeCell ref="C54:L54"/>
    <mergeCell ref="C52:L52"/>
    <mergeCell ref="C53:D53"/>
    <mergeCell ref="C55:J55"/>
    <mergeCell ref="C109:L110"/>
    <mergeCell ref="C88:L88"/>
    <mergeCell ref="C92:D92"/>
    <mergeCell ref="C98:L99"/>
    <mergeCell ref="C93:L93"/>
    <mergeCell ref="C94:D94"/>
    <mergeCell ref="C108:L108"/>
    <mergeCell ref="C96:D96"/>
    <mergeCell ref="C95:L95"/>
    <mergeCell ref="C103:L103"/>
    <mergeCell ref="C97:L97"/>
    <mergeCell ref="C107:L107"/>
    <mergeCell ref="C104:L105"/>
    <mergeCell ref="C85:L86"/>
    <mergeCell ref="C101:L101"/>
    <mergeCell ref="C102:F102"/>
    <mergeCell ref="C84:L84"/>
    <mergeCell ref="C77:D77"/>
    <mergeCell ref="C91:L91"/>
    <mergeCell ref="C90:D90"/>
    <mergeCell ref="C89:L89"/>
    <mergeCell ref="C79:L80"/>
    <mergeCell ref="C82:L82"/>
    <mergeCell ref="C83:D83"/>
    <mergeCell ref="C45:J45"/>
    <mergeCell ref="C41:L41"/>
    <mergeCell ref="C40:L40"/>
    <mergeCell ref="C26:L28"/>
    <mergeCell ref="C31:L32"/>
    <mergeCell ref="C37:L37"/>
    <mergeCell ref="C44:L44"/>
    <mergeCell ref="C43:L43"/>
    <mergeCell ref="C35:L35"/>
    <mergeCell ref="C38:L38"/>
  </mergeCells>
  <dataValidations count="16">
    <dataValidation type="list" allowBlank="1" showInputMessage="1" showErrorMessage="1" prompt="Para seleccionar una opción, por favor, pulse el icono de la flecha." error="Por favor, seleccione una de las opciones habilitadas en el menú desplegable." sqref="C71:G71">
      <formula1>$J$9:$J$14</formula1>
    </dataValidation>
    <dataValidation type="list" allowBlank="1" showInputMessage="1" showErrorMessage="1" prompt="Para seleccionar una opción, por favor, pulse el icono de la flecha." error="Por favor, seleccione una de las opciones habilitadas en el menú desplegable." sqref="C96:D96 C102:F102 C94:D94 C92:D92 C90:D90 C62 G64:H64 C53:D53 C83:D83 G62:H62 C64:D64 C77:D77">
      <formula1>$C$3:$C$5</formula1>
    </dataValidation>
    <dataValidation type="textLength" operator="lessThanOrEqual" allowBlank="1" showInputMessage="1" showErrorMessage="1" error="Por favor, no sobrepasar los 1000 caracteres con espacios establecidos." sqref="C104:L105">
      <formula1>1000</formula1>
    </dataValidation>
    <dataValidation type="textLength" operator="lessThanOrEqual" allowBlank="1" showInputMessage="1" showErrorMessage="1" error="Por favor, no sobrepasar los 1000 caracteres con espacios establecidos." sqref="C98:L99">
      <formula1>1000</formula1>
    </dataValidation>
    <dataValidation type="textLength" operator="lessThanOrEqual" allowBlank="1" showInputMessage="1" showErrorMessage="1" error="Por favor, no sobrepasar los 1000 caracteres con espacios establecidos." sqref="C79:L80">
      <formula1>1000</formula1>
    </dataValidation>
    <dataValidation type="textLength" operator="lessThanOrEqual" allowBlank="1" showInputMessage="1" showErrorMessage="1" error="Por favor, no sobrepasar los 1000 caracteres con espacios establecidos." sqref="C73:L74">
      <formula1>1000</formula1>
    </dataValidation>
    <dataValidation type="textLength" operator="lessThanOrEqual" allowBlank="1" showInputMessage="1" showErrorMessage="1" error="Por favor, no sobrepasar los 1000 caracteres con espacios establecidos." sqref="C66:L67">
      <formula1>1000</formula1>
    </dataValidation>
    <dataValidation type="textLength" operator="lessThanOrEqual" allowBlank="1" showInputMessage="1" showErrorMessage="1" error="Por favor, no sobrepasar los 1000 caracteres con espacios establecidos." sqref="C57:L58">
      <formula1>1000</formula1>
    </dataValidation>
    <dataValidation type="textLength" operator="lessThanOrEqual" allowBlank="1" showInputMessage="1" showErrorMessage="1" error="Por favor, no sobrepasar los 1000 caracteres con espacios establecidos." sqref="C49:L50">
      <formula1>1000</formula1>
    </dataValidation>
    <dataValidation type="textLength" operator="lessThanOrEqual" allowBlank="1" showInputMessage="1" showErrorMessage="1" error="Por favor, no sobrepasar los 200 caracteres con espacios establecidos." sqref="C38:L38">
      <formula1>200</formula1>
    </dataValidation>
    <dataValidation type="textLength" operator="lessThanOrEqual" allowBlank="1" showInputMessage="1" showErrorMessage="1" error="Por favor, no sobrepasar los 1000 caracteres con espacios establecidos." sqref="C109:L110">
      <formula1>1000</formula1>
    </dataValidation>
    <dataValidation type="textLength" operator="lessThanOrEqual" allowBlank="1" showInputMessage="1" showErrorMessage="1" error="Por favor, no sobrepasar los 200 caracteres con espacios establecidos." sqref="C41:L41">
      <formula1>200</formula1>
    </dataValidation>
    <dataValidation type="list" allowBlank="1" showInputMessage="1" showErrorMessage="1" prompt="Para seleccionar una opción, por favor, pulse el icono de la flecha." error="Por favor, seleccione una de las opciones habilitadas en el menú desplegable." sqref="C45:J45">
      <formula1>$C$7:$C$11</formula1>
    </dataValidation>
    <dataValidation type="list" allowBlank="1" showInputMessage="1" showErrorMessage="1" prompt="Para seleccionar una opción, por favor, pulse el icono de la flecha." error="Por favor, seleccione una de las opciones habilitadas en el menú desplegable." sqref="C47:J47">
      <formula1>$C$14:$C$17</formula1>
    </dataValidation>
    <dataValidation type="list" allowBlank="1" showInputMessage="1" showErrorMessage="1" prompt="Para seleccionar una opción, por favor, pulse el icono de la flecha." error="Por favor, seleccione una de las opciones habilitadas en el menú desplegable." sqref="C55:J55">
      <formula1>$O$4:$O$8</formula1>
    </dataValidation>
    <dataValidation type="textLength" operator="lessThanOrEqual" allowBlank="1" showInputMessage="1" showErrorMessage="1" error="Por favor, no sobrepasar los 1000 caracteres con espacios establecidos." sqref="C85:L86">
      <formula1>1000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60" r:id="rId2"/>
  <headerFooter>
    <oddFooter>&amp;C&amp;14Página &amp;P de &amp;N</oddFooter>
  </headerFooter>
  <rowBreaks count="4" manualBreakCount="4">
    <brk id="58" min="1" max="12" man="1"/>
    <brk id="81" min="1" max="12" man="1"/>
    <brk id="106" min="1" max="12" man="1"/>
    <brk id="119"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R180"/>
  <sheetViews>
    <sheetView showGridLines="0" showRowColHeaders="0" tabSelected="1" zoomScale="40" zoomScaleNormal="40" zoomScaleSheetLayoutView="70" zoomScalePageLayoutView="0" workbookViewId="0" topLeftCell="A81">
      <selection activeCell="H91" sqref="H91"/>
    </sheetView>
  </sheetViews>
  <sheetFormatPr defaultColWidth="9.140625" defaultRowHeight="15"/>
  <cols>
    <col min="1" max="1" width="7.00390625"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625" style="8" customWidth="1"/>
    <col min="11" max="14" width="16.140625" style="8" customWidth="1"/>
    <col min="15" max="15" width="2.7109375" style="8" customWidth="1"/>
    <col min="16" max="16384" width="9.140625" style="8" customWidth="1"/>
  </cols>
  <sheetData>
    <row r="1" ht="30" customHeight="1"/>
    <row r="2" spans="1:14" ht="32.25" customHeight="1" hidden="1">
      <c r="A2" s="86"/>
      <c r="B2" s="86"/>
      <c r="C2" s="122"/>
      <c r="D2" s="123"/>
      <c r="E2" s="123"/>
      <c r="F2" s="123"/>
      <c r="I2" s="24"/>
      <c r="J2" s="24"/>
      <c r="K2" s="123"/>
      <c r="L2" s="24"/>
      <c r="M2" s="24"/>
      <c r="N2" s="26" t="s">
        <v>38</v>
      </c>
    </row>
    <row r="3" spans="3:14" ht="15" customHeight="1" hidden="1">
      <c r="C3" s="27"/>
      <c r="N3" s="28">
        <v>400</v>
      </c>
    </row>
    <row r="4" spans="3:14" ht="15.75" customHeight="1" hidden="1">
      <c r="C4" s="27" t="s">
        <v>77</v>
      </c>
      <c r="N4" s="28">
        <v>1000</v>
      </c>
    </row>
    <row r="5" spans="3:14" ht="15.75" customHeight="1" hidden="1">
      <c r="C5" s="27" t="s">
        <v>76</v>
      </c>
      <c r="N5" s="28">
        <v>1500</v>
      </c>
    </row>
    <row r="6" spans="3:14" ht="15" customHeight="1" hidden="1">
      <c r="C6" s="122"/>
      <c r="D6" s="24"/>
      <c r="E6" s="24"/>
      <c r="F6" s="24"/>
      <c r="G6" s="41"/>
      <c r="H6" s="41"/>
      <c r="I6" s="41"/>
      <c r="J6" s="41"/>
      <c r="K6" s="41"/>
      <c r="L6" s="41"/>
      <c r="M6" s="41"/>
      <c r="N6" s="41"/>
    </row>
    <row r="7" spans="3:14" ht="15" customHeight="1" hidden="1">
      <c r="C7" s="65"/>
      <c r="D7" s="22"/>
      <c r="E7" s="22"/>
      <c r="F7" s="23"/>
      <c r="G7" s="41"/>
      <c r="H7" s="41"/>
      <c r="I7" s="41"/>
      <c r="J7" s="41"/>
      <c r="K7" s="41"/>
      <c r="L7" s="41"/>
      <c r="M7" s="41"/>
      <c r="N7" s="24"/>
    </row>
    <row r="8" spans="3:14" ht="15.75" customHeight="1" hidden="1">
      <c r="C8" s="65" t="s">
        <v>77</v>
      </c>
      <c r="D8" s="22"/>
      <c r="E8" s="22"/>
      <c r="F8" s="23"/>
      <c r="G8" s="41"/>
      <c r="H8" s="41"/>
      <c r="I8" s="41"/>
      <c r="J8" s="41"/>
      <c r="K8" s="41"/>
      <c r="L8" s="41"/>
      <c r="M8" s="41"/>
      <c r="N8" s="24"/>
    </row>
    <row r="9" spans="3:14" ht="15.75" customHeight="1" hidden="1">
      <c r="C9" s="65" t="s">
        <v>230</v>
      </c>
      <c r="D9" s="22"/>
      <c r="E9" s="22"/>
      <c r="F9" s="23"/>
      <c r="G9" s="41"/>
      <c r="H9" s="41"/>
      <c r="I9" s="41"/>
      <c r="J9" s="41"/>
      <c r="K9" s="41"/>
      <c r="L9" s="41"/>
      <c r="M9" s="41"/>
      <c r="N9" s="24"/>
    </row>
    <row r="10" spans="8:14" ht="15.75" customHeight="1" hidden="1">
      <c r="H10" s="41"/>
      <c r="I10" s="41"/>
      <c r="J10" s="41"/>
      <c r="K10" s="41"/>
      <c r="L10" s="41"/>
      <c r="M10" s="41"/>
      <c r="N10" s="24"/>
    </row>
    <row r="11" spans="7:14" ht="15.75" customHeight="1" hidden="1">
      <c r="G11" s="24"/>
      <c r="H11" s="24"/>
      <c r="I11" s="24"/>
      <c r="J11" s="24"/>
      <c r="K11" s="24"/>
      <c r="L11" s="24"/>
      <c r="N11" s="24"/>
    </row>
    <row r="12" spans="7:14" ht="15.75" customHeight="1" hidden="1">
      <c r="G12" s="24"/>
      <c r="H12" s="24"/>
      <c r="I12" s="24"/>
      <c r="J12" s="24"/>
      <c r="K12" s="24"/>
      <c r="L12" s="24"/>
      <c r="M12" s="24"/>
      <c r="N12" s="24"/>
    </row>
    <row r="13" spans="7:14" ht="15.75" customHeight="1" hidden="1">
      <c r="G13" s="24"/>
      <c r="H13" s="24"/>
      <c r="I13" s="24"/>
      <c r="J13" s="24"/>
      <c r="K13" s="24"/>
      <c r="L13" s="24"/>
      <c r="N13" s="41"/>
    </row>
    <row r="14" spans="7:14" ht="15.75" customHeight="1" hidden="1">
      <c r="G14" s="24"/>
      <c r="H14" s="24"/>
      <c r="I14" s="24"/>
      <c r="J14" s="24"/>
      <c r="K14" s="24"/>
      <c r="L14" s="24"/>
      <c r="N14" s="41"/>
    </row>
    <row r="15" spans="7:14" ht="15.75" customHeight="1" hidden="1">
      <c r="G15" s="24"/>
      <c r="H15" s="24"/>
      <c r="I15" s="24"/>
      <c r="J15" s="24"/>
      <c r="K15" s="24"/>
      <c r="L15" s="24"/>
      <c r="N15" s="41"/>
    </row>
    <row r="16" spans="13:14" ht="15.75" customHeight="1" hidden="1">
      <c r="M16" s="24"/>
      <c r="N16" s="41"/>
    </row>
    <row r="17" spans="13:14" ht="15.75" customHeight="1" hidden="1">
      <c r="M17" s="24"/>
      <c r="N17" s="41"/>
    </row>
    <row r="18" spans="13:14" ht="15.75" customHeight="1" hidden="1">
      <c r="M18" s="24"/>
      <c r="N18" s="41"/>
    </row>
    <row r="19" spans="13:14" ht="15.75" customHeight="1" hidden="1">
      <c r="M19" s="24"/>
      <c r="N19" s="41"/>
    </row>
    <row r="20" spans="13:14" ht="15.75" customHeight="1" hidden="1">
      <c r="M20" s="24"/>
      <c r="N20" s="41"/>
    </row>
    <row r="21" spans="3:14" ht="15.75" customHeight="1" hidden="1">
      <c r="C21" s="24"/>
      <c r="D21" s="24"/>
      <c r="E21" s="24"/>
      <c r="F21" s="24"/>
      <c r="G21" s="24"/>
      <c r="H21" s="24"/>
      <c r="I21" s="24"/>
      <c r="J21" s="24"/>
      <c r="K21" s="24"/>
      <c r="L21" s="24"/>
      <c r="M21" s="24"/>
      <c r="N21" s="41"/>
    </row>
    <row r="22" spans="4:14" ht="15.75" customHeight="1" hidden="1">
      <c r="D22" s="41"/>
      <c r="E22" s="41"/>
      <c r="F22" s="41"/>
      <c r="G22" s="24"/>
      <c r="H22" s="24"/>
      <c r="I22" s="24"/>
      <c r="J22" s="24"/>
      <c r="K22" s="24"/>
      <c r="L22" s="24"/>
      <c r="M22" s="24"/>
      <c r="N22" s="41"/>
    </row>
    <row r="23" spans="4:14" ht="15.75" customHeight="1" hidden="1">
      <c r="D23" s="41"/>
      <c r="E23" s="41"/>
      <c r="F23" s="41"/>
      <c r="G23" s="24"/>
      <c r="H23" s="24"/>
      <c r="I23" s="24"/>
      <c r="J23" s="24"/>
      <c r="K23" s="24"/>
      <c r="L23" s="24"/>
      <c r="M23" s="24"/>
      <c r="N23" s="41"/>
    </row>
    <row r="24" spans="4:14" ht="15.75" customHeight="1" hidden="1">
      <c r="D24" s="41"/>
      <c r="E24" s="41"/>
      <c r="F24" s="41"/>
      <c r="G24" s="24"/>
      <c r="H24" s="24"/>
      <c r="I24" s="24"/>
      <c r="J24" s="24"/>
      <c r="K24" s="24"/>
      <c r="L24" s="24"/>
      <c r="M24" s="24"/>
      <c r="N24" s="41"/>
    </row>
    <row r="25" spans="1:14" ht="15.75" customHeight="1" hidden="1">
      <c r="A25" s="86"/>
      <c r="B25" s="86"/>
      <c r="D25" s="41"/>
      <c r="E25" s="41"/>
      <c r="F25" s="41"/>
      <c r="G25" s="24"/>
      <c r="H25" s="24"/>
      <c r="I25" s="24"/>
      <c r="J25" s="24"/>
      <c r="K25" s="24"/>
      <c r="L25" s="24"/>
      <c r="M25" s="24"/>
      <c r="N25" s="41"/>
    </row>
    <row r="26" spans="3:14" ht="24.75" customHeight="1">
      <c r="C26" s="309" t="s">
        <v>254</v>
      </c>
      <c r="D26" s="309"/>
      <c r="E26" s="309"/>
      <c r="F26" s="309"/>
      <c r="G26" s="309"/>
      <c r="H26" s="309"/>
      <c r="I26" s="309"/>
      <c r="J26" s="309"/>
      <c r="K26" s="309"/>
      <c r="L26" s="309"/>
      <c r="M26" s="309"/>
      <c r="N26" s="177"/>
    </row>
    <row r="27" spans="3:14" ht="24.75" customHeight="1">
      <c r="C27" s="309"/>
      <c r="D27" s="309"/>
      <c r="E27" s="309"/>
      <c r="F27" s="309"/>
      <c r="G27" s="309"/>
      <c r="H27" s="309"/>
      <c r="I27" s="309"/>
      <c r="J27" s="309"/>
      <c r="K27" s="309"/>
      <c r="L27" s="309"/>
      <c r="M27" s="309"/>
      <c r="N27" s="177"/>
    </row>
    <row r="28" spans="3:14" ht="24.75" customHeight="1">
      <c r="C28" s="309"/>
      <c r="D28" s="309"/>
      <c r="E28" s="309"/>
      <c r="F28" s="309"/>
      <c r="G28" s="309"/>
      <c r="H28" s="309"/>
      <c r="I28" s="309"/>
      <c r="J28" s="309"/>
      <c r="K28" s="309"/>
      <c r="L28" s="309"/>
      <c r="M28" s="309"/>
      <c r="N28" s="177"/>
    </row>
    <row r="29" ht="15.75" customHeight="1"/>
    <row r="31" spans="3:14" ht="15" customHeight="1">
      <c r="C31" s="289" t="s">
        <v>0</v>
      </c>
      <c r="D31" s="289"/>
      <c r="E31" s="289"/>
      <c r="F31" s="289"/>
      <c r="G31" s="289"/>
      <c r="H31" s="289"/>
      <c r="I31" s="289"/>
      <c r="J31" s="289"/>
      <c r="K31" s="289"/>
      <c r="L31" s="289"/>
      <c r="M31" s="289"/>
      <c r="N31" s="289"/>
    </row>
    <row r="32" spans="3:15" s="11" customFormat="1" ht="18.75" customHeight="1">
      <c r="C32" s="289"/>
      <c r="D32" s="289"/>
      <c r="E32" s="289"/>
      <c r="F32" s="289"/>
      <c r="G32" s="289"/>
      <c r="H32" s="289"/>
      <c r="I32" s="289"/>
      <c r="J32" s="289"/>
      <c r="K32" s="289"/>
      <c r="L32" s="289"/>
      <c r="M32" s="289"/>
      <c r="N32" s="289"/>
      <c r="O32" s="8"/>
    </row>
    <row r="33" spans="4:15" s="11" customFormat="1" ht="18">
      <c r="D33" s="47"/>
      <c r="E33" s="47"/>
      <c r="F33" s="47"/>
      <c r="G33" s="47"/>
      <c r="H33" s="164"/>
      <c r="I33" s="47"/>
      <c r="J33" s="164"/>
      <c r="K33" s="47"/>
      <c r="L33" s="47"/>
      <c r="M33" s="47"/>
      <c r="N33" s="47"/>
      <c r="O33" s="8"/>
    </row>
    <row r="34" spans="4:14" s="11" customFormat="1" ht="18">
      <c r="D34" s="47"/>
      <c r="E34" s="47"/>
      <c r="F34" s="47"/>
      <c r="G34" s="48"/>
      <c r="H34" s="48"/>
      <c r="I34" s="12"/>
      <c r="J34" s="12"/>
      <c r="K34" s="48"/>
      <c r="L34" s="12"/>
      <c r="N34" s="47"/>
    </row>
    <row r="35" spans="3:14" s="11" customFormat="1" ht="18.75" customHeight="1" thickBot="1">
      <c r="C35" s="290" t="s">
        <v>96</v>
      </c>
      <c r="D35" s="290"/>
      <c r="E35" s="290"/>
      <c r="F35" s="290"/>
      <c r="G35" s="290"/>
      <c r="H35" s="290"/>
      <c r="I35" s="290"/>
      <c r="J35" s="290"/>
      <c r="K35" s="290"/>
      <c r="L35" s="290"/>
      <c r="M35" s="290"/>
      <c r="N35" s="290"/>
    </row>
    <row r="36" spans="4:14" s="11" customFormat="1" ht="25.5" customHeight="1">
      <c r="D36" s="47"/>
      <c r="E36" s="47"/>
      <c r="F36" s="47"/>
      <c r="G36" s="47"/>
      <c r="H36" s="164"/>
      <c r="I36" s="47"/>
      <c r="J36" s="164"/>
      <c r="K36" s="47"/>
      <c r="L36" s="47"/>
      <c r="M36" s="47"/>
      <c r="N36" s="47"/>
    </row>
    <row r="37" spans="1:15" ht="49.5" customHeight="1">
      <c r="A37" s="227"/>
      <c r="B37" s="227"/>
      <c r="C37" s="285" t="s">
        <v>277</v>
      </c>
      <c r="D37" s="285"/>
      <c r="E37" s="285"/>
      <c r="F37" s="285"/>
      <c r="G37" s="285"/>
      <c r="H37" s="285"/>
      <c r="I37" s="285"/>
      <c r="J37" s="285"/>
      <c r="K37" s="285"/>
      <c r="L37" s="285"/>
      <c r="M37" s="285"/>
      <c r="N37" s="285"/>
      <c r="O37" s="11"/>
    </row>
    <row r="38" spans="1:15" ht="189.75" customHeight="1">
      <c r="A38" s="227"/>
      <c r="B38" s="227"/>
      <c r="C38" s="285" t="s">
        <v>278</v>
      </c>
      <c r="D38" s="285"/>
      <c r="E38" s="285"/>
      <c r="F38" s="285"/>
      <c r="G38" s="285"/>
      <c r="H38" s="285"/>
      <c r="I38" s="285"/>
      <c r="J38" s="285"/>
      <c r="K38" s="285"/>
      <c r="L38" s="285"/>
      <c r="M38" s="285"/>
      <c r="N38" s="285"/>
      <c r="O38" s="11"/>
    </row>
    <row r="39" spans="1:15" ht="157.5" customHeight="1">
      <c r="A39" s="227"/>
      <c r="B39" s="227"/>
      <c r="C39" s="400" t="s">
        <v>299</v>
      </c>
      <c r="D39" s="400"/>
      <c r="E39" s="400"/>
      <c r="F39" s="400"/>
      <c r="G39" s="400"/>
      <c r="H39" s="400"/>
      <c r="I39" s="400"/>
      <c r="J39" s="400"/>
      <c r="K39" s="400"/>
      <c r="L39" s="400"/>
      <c r="M39" s="400"/>
      <c r="N39" s="400"/>
      <c r="O39" s="11"/>
    </row>
    <row r="40" spans="1:15" ht="120" customHeight="1">
      <c r="A40" s="227"/>
      <c r="B40" s="227"/>
      <c r="C40" s="400" t="s">
        <v>282</v>
      </c>
      <c r="D40" s="400"/>
      <c r="E40" s="400"/>
      <c r="F40" s="400"/>
      <c r="G40" s="400"/>
      <c r="H40" s="400"/>
      <c r="I40" s="400"/>
      <c r="J40" s="400"/>
      <c r="K40" s="400"/>
      <c r="L40" s="400"/>
      <c r="M40" s="400"/>
      <c r="N40" s="400"/>
      <c r="O40" s="11"/>
    </row>
    <row r="41" spans="1:15" ht="109.5" customHeight="1">
      <c r="A41" s="227"/>
      <c r="B41" s="227"/>
      <c r="C41" s="400" t="s">
        <v>279</v>
      </c>
      <c r="D41" s="400"/>
      <c r="E41" s="400"/>
      <c r="F41" s="400"/>
      <c r="G41" s="400"/>
      <c r="H41" s="400"/>
      <c r="I41" s="400"/>
      <c r="J41" s="400"/>
      <c r="K41" s="400"/>
      <c r="L41" s="400"/>
      <c r="M41" s="400"/>
      <c r="N41" s="400"/>
      <c r="O41" s="11"/>
    </row>
    <row r="42" spans="1:15" ht="69.75" customHeight="1">
      <c r="A42" s="227"/>
      <c r="B42" s="227"/>
      <c r="C42" s="285" t="s">
        <v>280</v>
      </c>
      <c r="D42" s="285"/>
      <c r="E42" s="285"/>
      <c r="F42" s="285"/>
      <c r="G42" s="285"/>
      <c r="H42" s="285"/>
      <c r="I42" s="285"/>
      <c r="J42" s="285"/>
      <c r="K42" s="285"/>
      <c r="L42" s="285"/>
      <c r="M42" s="285"/>
      <c r="N42" s="285"/>
      <c r="O42" s="11"/>
    </row>
    <row r="43" spans="1:15" ht="69.75" customHeight="1">
      <c r="A43" s="11"/>
      <c r="B43" s="11"/>
      <c r="C43" s="285" t="s">
        <v>305</v>
      </c>
      <c r="D43" s="285"/>
      <c r="E43" s="285"/>
      <c r="F43" s="285"/>
      <c r="G43" s="285"/>
      <c r="H43" s="285"/>
      <c r="I43" s="285"/>
      <c r="J43" s="285"/>
      <c r="K43" s="285"/>
      <c r="L43" s="285"/>
      <c r="M43" s="285"/>
      <c r="N43" s="285"/>
      <c r="O43" s="11"/>
    </row>
    <row r="44" spans="1:14" ht="19.5" customHeight="1" thickBot="1">
      <c r="A44" s="11"/>
      <c r="B44" s="11"/>
      <c r="C44" s="137"/>
      <c r="D44" s="24"/>
      <c r="E44" s="24"/>
      <c r="F44" s="24"/>
      <c r="G44" s="24"/>
      <c r="H44" s="24"/>
      <c r="I44" s="24"/>
      <c r="J44" s="24"/>
      <c r="K44" s="138"/>
      <c r="L44" s="138"/>
      <c r="M44" s="138"/>
      <c r="N44" s="138"/>
    </row>
    <row r="45" spans="1:15" s="139" customFormat="1" ht="19.5" customHeight="1" thickBot="1" thickTop="1">
      <c r="A45" s="11"/>
      <c r="B45" s="11"/>
      <c r="C45" s="449" t="s">
        <v>42</v>
      </c>
      <c r="D45" s="441" t="s">
        <v>192</v>
      </c>
      <c r="E45" s="454" t="s">
        <v>199</v>
      </c>
      <c r="F45" s="455"/>
      <c r="G45" s="456"/>
      <c r="H45" s="441" t="s">
        <v>108</v>
      </c>
      <c r="I45" s="439" t="s">
        <v>136</v>
      </c>
      <c r="J45" s="8"/>
      <c r="K45" s="438" t="s">
        <v>46</v>
      </c>
      <c r="L45" s="438"/>
      <c r="M45" s="438"/>
      <c r="N45" s="436" t="s">
        <v>135</v>
      </c>
      <c r="O45" s="8"/>
    </row>
    <row r="46" spans="1:14" ht="69.75" customHeight="1" thickBot="1">
      <c r="A46" s="11"/>
      <c r="B46" s="11"/>
      <c r="C46" s="450"/>
      <c r="D46" s="442"/>
      <c r="E46" s="457"/>
      <c r="F46" s="458"/>
      <c r="G46" s="459"/>
      <c r="H46" s="442"/>
      <c r="I46" s="440"/>
      <c r="K46" s="140" t="s">
        <v>43</v>
      </c>
      <c r="L46" s="140" t="s">
        <v>44</v>
      </c>
      <c r="M46" s="140" t="s">
        <v>45</v>
      </c>
      <c r="N46" s="437"/>
    </row>
    <row r="47" spans="1:14" ht="3.75" customHeight="1" thickBot="1">
      <c r="A47" s="11"/>
      <c r="B47" s="11"/>
      <c r="C47" s="42"/>
      <c r="D47" s="42"/>
      <c r="E47" s="42"/>
      <c r="F47" s="42"/>
      <c r="G47" s="42"/>
      <c r="H47" s="42"/>
      <c r="I47" s="42"/>
      <c r="K47" s="42"/>
      <c r="L47" s="42"/>
      <c r="M47" s="42"/>
      <c r="N47" s="42"/>
    </row>
    <row r="48" spans="1:14" ht="57.75" customHeight="1">
      <c r="A48" s="11"/>
      <c r="B48" s="11"/>
      <c r="C48" s="451" t="s">
        <v>276</v>
      </c>
      <c r="D48" s="211" t="s">
        <v>272</v>
      </c>
      <c r="E48" s="397"/>
      <c r="F48" s="398"/>
      <c r="G48" s="399"/>
      <c r="H48" s="240"/>
      <c r="I48" s="389"/>
      <c r="J48" s="168"/>
      <c r="K48" s="391"/>
      <c r="L48" s="392"/>
      <c r="M48" s="392"/>
      <c r="N48" s="460"/>
    </row>
    <row r="49" spans="1:14" ht="57.75" customHeight="1">
      <c r="A49" s="11"/>
      <c r="B49" s="11"/>
      <c r="C49" s="452"/>
      <c r="D49" s="212" t="s">
        <v>273</v>
      </c>
      <c r="E49" s="386"/>
      <c r="F49" s="387"/>
      <c r="G49" s="388"/>
      <c r="H49" s="241"/>
      <c r="I49" s="467"/>
      <c r="J49" s="169"/>
      <c r="K49" s="394"/>
      <c r="L49" s="461"/>
      <c r="M49" s="461"/>
      <c r="N49" s="462"/>
    </row>
    <row r="50" spans="1:14" ht="57.75" customHeight="1" thickBot="1">
      <c r="A50" s="11"/>
      <c r="B50" s="11"/>
      <c r="C50" s="452"/>
      <c r="D50" s="212" t="s">
        <v>274</v>
      </c>
      <c r="E50" s="386"/>
      <c r="F50" s="387"/>
      <c r="G50" s="388"/>
      <c r="H50" s="241"/>
      <c r="I50" s="390"/>
      <c r="J50" s="169"/>
      <c r="K50" s="463"/>
      <c r="L50" s="395"/>
      <c r="M50" s="395"/>
      <c r="N50" s="464"/>
    </row>
    <row r="51" spans="1:14" ht="57.75" customHeight="1" thickBot="1">
      <c r="A51" s="11"/>
      <c r="B51" s="11"/>
      <c r="C51" s="453"/>
      <c r="D51" s="213" t="s">
        <v>275</v>
      </c>
      <c r="E51" s="383"/>
      <c r="F51" s="384"/>
      <c r="G51" s="385"/>
      <c r="H51" s="242"/>
      <c r="I51" s="243">
        <f>SUM(H48:H51)</f>
        <v>0</v>
      </c>
      <c r="J51" s="169"/>
      <c r="K51" s="161"/>
      <c r="L51" s="79"/>
      <c r="M51" s="79"/>
      <c r="N51" s="141">
        <f>SUM(K51:M51)</f>
        <v>0</v>
      </c>
    </row>
    <row r="52" spans="1:14" ht="3.75" customHeight="1" thickBot="1">
      <c r="A52" s="11"/>
      <c r="B52" s="11"/>
      <c r="C52" s="42"/>
      <c r="D52" s="42"/>
      <c r="E52" s="42"/>
      <c r="F52" s="42"/>
      <c r="G52" s="42"/>
      <c r="H52" s="42"/>
      <c r="I52" s="42"/>
      <c r="K52" s="42"/>
      <c r="L52" s="42"/>
      <c r="M52" s="42"/>
      <c r="N52" s="42"/>
    </row>
    <row r="53" spans="1:14" ht="57.75" customHeight="1">
      <c r="A53" s="11"/>
      <c r="B53" s="11"/>
      <c r="C53" s="433" t="s">
        <v>281</v>
      </c>
      <c r="D53" s="214" t="s">
        <v>283</v>
      </c>
      <c r="E53" s="397"/>
      <c r="F53" s="398"/>
      <c r="G53" s="399"/>
      <c r="H53" s="240"/>
      <c r="I53" s="389"/>
      <c r="J53" s="170"/>
      <c r="K53" s="391"/>
      <c r="L53" s="392"/>
      <c r="M53" s="392"/>
      <c r="N53" s="460"/>
    </row>
    <row r="54" spans="1:14" ht="57.75" customHeight="1">
      <c r="A54" s="11"/>
      <c r="B54" s="11"/>
      <c r="C54" s="434"/>
      <c r="D54" s="215" t="s">
        <v>284</v>
      </c>
      <c r="E54" s="386"/>
      <c r="F54" s="387"/>
      <c r="G54" s="388"/>
      <c r="H54" s="241"/>
      <c r="I54" s="467"/>
      <c r="J54" s="170"/>
      <c r="K54" s="394"/>
      <c r="L54" s="461"/>
      <c r="M54" s="461"/>
      <c r="N54" s="462"/>
    </row>
    <row r="55" spans="1:15" ht="57.75" customHeight="1">
      <c r="A55" s="11"/>
      <c r="B55" s="11"/>
      <c r="C55" s="434"/>
      <c r="D55" s="215" t="s">
        <v>285</v>
      </c>
      <c r="E55" s="386"/>
      <c r="F55" s="387"/>
      <c r="G55" s="388"/>
      <c r="H55" s="241"/>
      <c r="I55" s="467"/>
      <c r="J55" s="168"/>
      <c r="K55" s="394"/>
      <c r="L55" s="461"/>
      <c r="M55" s="461"/>
      <c r="N55" s="462"/>
      <c r="O55" s="101"/>
    </row>
    <row r="56" spans="1:14" ht="57.75" customHeight="1">
      <c r="A56" s="11"/>
      <c r="B56" s="11"/>
      <c r="C56" s="434"/>
      <c r="D56" s="215" t="s">
        <v>286</v>
      </c>
      <c r="E56" s="386"/>
      <c r="F56" s="387"/>
      <c r="G56" s="388"/>
      <c r="H56" s="241"/>
      <c r="I56" s="467"/>
      <c r="J56" s="168"/>
      <c r="K56" s="394"/>
      <c r="L56" s="461"/>
      <c r="M56" s="461"/>
      <c r="N56" s="462"/>
    </row>
    <row r="57" spans="1:14" ht="57.75" customHeight="1">
      <c r="A57" s="11"/>
      <c r="B57" s="11"/>
      <c r="C57" s="434"/>
      <c r="D57" s="215" t="s">
        <v>287</v>
      </c>
      <c r="E57" s="386"/>
      <c r="F57" s="387"/>
      <c r="G57" s="388"/>
      <c r="H57" s="241"/>
      <c r="I57" s="467"/>
      <c r="J57" s="168"/>
      <c r="K57" s="394"/>
      <c r="L57" s="461"/>
      <c r="M57" s="461"/>
      <c r="N57" s="462"/>
    </row>
    <row r="58" spans="1:14" ht="57.75" customHeight="1">
      <c r="A58" s="11"/>
      <c r="B58" s="11"/>
      <c r="C58" s="434"/>
      <c r="D58" s="215" t="s">
        <v>288</v>
      </c>
      <c r="E58" s="386"/>
      <c r="F58" s="387"/>
      <c r="G58" s="388"/>
      <c r="H58" s="241"/>
      <c r="I58" s="467"/>
      <c r="J58" s="168"/>
      <c r="K58" s="394"/>
      <c r="L58" s="461"/>
      <c r="M58" s="461"/>
      <c r="N58" s="462"/>
    </row>
    <row r="59" spans="1:14" ht="57.75" customHeight="1">
      <c r="A59" s="11"/>
      <c r="B59" s="11"/>
      <c r="C59" s="434"/>
      <c r="D59" s="215" t="s">
        <v>289</v>
      </c>
      <c r="E59" s="386"/>
      <c r="F59" s="387"/>
      <c r="G59" s="388"/>
      <c r="H59" s="241"/>
      <c r="I59" s="467"/>
      <c r="J59" s="168"/>
      <c r="K59" s="394"/>
      <c r="L59" s="461"/>
      <c r="M59" s="461"/>
      <c r="N59" s="462"/>
    </row>
    <row r="60" spans="1:14" ht="75" customHeight="1">
      <c r="A60" s="11"/>
      <c r="B60" s="11"/>
      <c r="C60" s="434"/>
      <c r="D60" s="215" t="s">
        <v>290</v>
      </c>
      <c r="E60" s="386"/>
      <c r="F60" s="387"/>
      <c r="G60" s="388"/>
      <c r="H60" s="241"/>
      <c r="I60" s="467"/>
      <c r="J60" s="168"/>
      <c r="K60" s="394"/>
      <c r="L60" s="461"/>
      <c r="M60" s="461"/>
      <c r="N60" s="462"/>
    </row>
    <row r="61" spans="1:14" ht="57.75" customHeight="1">
      <c r="A61" s="11"/>
      <c r="B61" s="11"/>
      <c r="C61" s="434"/>
      <c r="D61" s="215" t="s">
        <v>291</v>
      </c>
      <c r="E61" s="386"/>
      <c r="F61" s="387"/>
      <c r="G61" s="388"/>
      <c r="H61" s="241"/>
      <c r="I61" s="467"/>
      <c r="J61" s="168"/>
      <c r="K61" s="394"/>
      <c r="L61" s="461"/>
      <c r="M61" s="461"/>
      <c r="N61" s="462"/>
    </row>
    <row r="62" spans="1:14" ht="57.75" customHeight="1">
      <c r="A62" s="11"/>
      <c r="B62" s="11"/>
      <c r="C62" s="434"/>
      <c r="D62" s="215" t="s">
        <v>292</v>
      </c>
      <c r="E62" s="386"/>
      <c r="F62" s="387"/>
      <c r="G62" s="388"/>
      <c r="H62" s="241"/>
      <c r="I62" s="467"/>
      <c r="J62" s="168"/>
      <c r="K62" s="394"/>
      <c r="L62" s="461"/>
      <c r="M62" s="461"/>
      <c r="N62" s="462"/>
    </row>
    <row r="63" spans="1:14" ht="75" customHeight="1">
      <c r="A63" s="11"/>
      <c r="B63" s="11"/>
      <c r="C63" s="434"/>
      <c r="D63" s="215" t="s">
        <v>293</v>
      </c>
      <c r="E63" s="386"/>
      <c r="F63" s="387"/>
      <c r="G63" s="388"/>
      <c r="H63" s="241"/>
      <c r="I63" s="467"/>
      <c r="J63" s="168"/>
      <c r="K63" s="394"/>
      <c r="L63" s="461"/>
      <c r="M63" s="461"/>
      <c r="N63" s="462"/>
    </row>
    <row r="64" spans="1:14" ht="57.75" customHeight="1">
      <c r="A64" s="11"/>
      <c r="B64" s="11"/>
      <c r="C64" s="434"/>
      <c r="D64" s="232" t="s">
        <v>301</v>
      </c>
      <c r="E64" s="386"/>
      <c r="F64" s="387"/>
      <c r="G64" s="388"/>
      <c r="H64" s="241"/>
      <c r="I64" s="467"/>
      <c r="J64" s="168"/>
      <c r="K64" s="394"/>
      <c r="L64" s="461"/>
      <c r="M64" s="461"/>
      <c r="N64" s="462"/>
    </row>
    <row r="65" spans="1:14" ht="57.75" customHeight="1" thickBot="1">
      <c r="A65" s="11"/>
      <c r="B65" s="11"/>
      <c r="C65" s="434"/>
      <c r="D65" s="215" t="s">
        <v>300</v>
      </c>
      <c r="E65" s="386"/>
      <c r="F65" s="387"/>
      <c r="G65" s="388"/>
      <c r="H65" s="241"/>
      <c r="I65" s="390"/>
      <c r="J65" s="168"/>
      <c r="K65" s="463"/>
      <c r="L65" s="395"/>
      <c r="M65" s="395"/>
      <c r="N65" s="464"/>
    </row>
    <row r="66" spans="1:14" ht="57.75" customHeight="1" thickBot="1">
      <c r="A66" s="11"/>
      <c r="B66" s="11"/>
      <c r="C66" s="435"/>
      <c r="D66" s="216" t="s">
        <v>300</v>
      </c>
      <c r="E66" s="383"/>
      <c r="F66" s="384"/>
      <c r="G66" s="385"/>
      <c r="H66" s="242"/>
      <c r="I66" s="244">
        <f>SUM(H53:H66)</f>
        <v>0</v>
      </c>
      <c r="K66" s="161"/>
      <c r="L66" s="79"/>
      <c r="M66" s="79"/>
      <c r="N66" s="160">
        <f>SUM(K66:M66)</f>
        <v>0</v>
      </c>
    </row>
    <row r="67" spans="1:14" ht="3.75" customHeight="1" thickBot="1">
      <c r="A67" s="11"/>
      <c r="B67" s="11"/>
      <c r="C67" s="42"/>
      <c r="D67" s="42"/>
      <c r="E67" s="42"/>
      <c r="F67" s="42"/>
      <c r="G67" s="42"/>
      <c r="H67" s="42"/>
      <c r="I67" s="42"/>
      <c r="K67" s="42"/>
      <c r="L67" s="42"/>
      <c r="M67" s="42"/>
      <c r="N67" s="42"/>
    </row>
    <row r="68" spans="1:18" ht="57.75" customHeight="1">
      <c r="A68" s="11"/>
      <c r="B68" s="11"/>
      <c r="C68" s="443" t="s">
        <v>304</v>
      </c>
      <c r="D68" s="236" t="s">
        <v>300</v>
      </c>
      <c r="E68" s="397"/>
      <c r="F68" s="398"/>
      <c r="G68" s="399"/>
      <c r="H68" s="240"/>
      <c r="I68" s="389"/>
      <c r="J68" s="237"/>
      <c r="K68" s="391"/>
      <c r="L68" s="392"/>
      <c r="M68" s="392"/>
      <c r="N68" s="393"/>
      <c r="R68" s="24"/>
    </row>
    <row r="69" spans="1:18" ht="57.75" customHeight="1" thickBot="1">
      <c r="A69" s="11"/>
      <c r="B69" s="11"/>
      <c r="C69" s="444"/>
      <c r="D69" s="233" t="s">
        <v>300</v>
      </c>
      <c r="E69" s="386"/>
      <c r="F69" s="387"/>
      <c r="G69" s="388"/>
      <c r="H69" s="241"/>
      <c r="I69" s="390"/>
      <c r="J69" s="168"/>
      <c r="K69" s="394"/>
      <c r="L69" s="395"/>
      <c r="M69" s="395"/>
      <c r="N69" s="396"/>
      <c r="R69" s="24"/>
    </row>
    <row r="70" spans="1:18" ht="57.75" customHeight="1" thickBot="1">
      <c r="A70" s="11"/>
      <c r="B70" s="11"/>
      <c r="C70" s="445"/>
      <c r="D70" s="234" t="s">
        <v>300</v>
      </c>
      <c r="E70" s="383"/>
      <c r="F70" s="384"/>
      <c r="G70" s="385"/>
      <c r="H70" s="242"/>
      <c r="I70" s="245">
        <f>SUM(H68:H70)</f>
        <v>0</v>
      </c>
      <c r="J70" s="238"/>
      <c r="K70" s="246"/>
      <c r="L70" s="235"/>
      <c r="M70" s="235"/>
      <c r="N70" s="239">
        <f>SUM(K70:M70)</f>
        <v>0</v>
      </c>
      <c r="R70" s="24"/>
    </row>
    <row r="71" spans="1:14" ht="3.75" customHeight="1" thickBot="1">
      <c r="A71" s="11"/>
      <c r="B71" s="11"/>
      <c r="C71" s="42"/>
      <c r="D71" s="42"/>
      <c r="E71" s="42"/>
      <c r="F71" s="42"/>
      <c r="G71" s="42"/>
      <c r="H71" s="42"/>
      <c r="I71" s="42"/>
      <c r="K71" s="42"/>
      <c r="L71" s="42"/>
      <c r="M71" s="42"/>
      <c r="N71" s="42"/>
    </row>
    <row r="72" spans="1:14" ht="19.5" customHeight="1" thickBot="1">
      <c r="A72" s="11"/>
      <c r="B72" s="11"/>
      <c r="C72" s="446" t="s">
        <v>302</v>
      </c>
      <c r="D72" s="447"/>
      <c r="E72" s="447"/>
      <c r="F72" s="447"/>
      <c r="G72" s="447"/>
      <c r="H72" s="448"/>
      <c r="I72" s="194">
        <f>(I51+I66)</f>
        <v>0</v>
      </c>
      <c r="J72" s="169"/>
      <c r="K72" s="192">
        <f>(K51+K66)</f>
        <v>0</v>
      </c>
      <c r="L72" s="192">
        <f>(L51+L66)</f>
        <v>0</v>
      </c>
      <c r="M72" s="193">
        <f>(M51+M66)</f>
        <v>0</v>
      </c>
      <c r="N72" s="190">
        <f>(N51+N66)</f>
        <v>0</v>
      </c>
    </row>
    <row r="73" spans="1:14" ht="3.75" customHeight="1" thickBot="1">
      <c r="A73" s="11"/>
      <c r="B73" s="11"/>
      <c r="C73" s="42"/>
      <c r="D73" s="142"/>
      <c r="E73" s="42"/>
      <c r="F73" s="42"/>
      <c r="G73" s="42"/>
      <c r="H73" s="42"/>
      <c r="I73" s="42"/>
      <c r="K73" s="42"/>
      <c r="L73" s="42"/>
      <c r="M73" s="42"/>
      <c r="N73" s="42"/>
    </row>
    <row r="74" spans="1:14" ht="19.5" customHeight="1" thickBot="1">
      <c r="A74" s="11"/>
      <c r="B74" s="11"/>
      <c r="C74" s="446" t="s">
        <v>303</v>
      </c>
      <c r="D74" s="447"/>
      <c r="E74" s="447"/>
      <c r="F74" s="447"/>
      <c r="G74" s="447"/>
      <c r="H74" s="448"/>
      <c r="I74" s="194">
        <f>(I51+I66+I70)</f>
        <v>0</v>
      </c>
      <c r="J74" s="169"/>
      <c r="K74" s="192">
        <f>(K51+K66+K70)</f>
        <v>0</v>
      </c>
      <c r="L74" s="192">
        <f>(L51+L66+L70)</f>
        <v>0</v>
      </c>
      <c r="M74" s="193">
        <f>(M51+M66+M70)</f>
        <v>0</v>
      </c>
      <c r="N74" s="190">
        <f>(N51+N66+N70)</f>
        <v>0</v>
      </c>
    </row>
    <row r="75" spans="1:2" ht="15" customHeight="1">
      <c r="A75" s="11"/>
      <c r="B75" s="11"/>
    </row>
    <row r="76" spans="1:2" ht="15" customHeight="1" hidden="1">
      <c r="A76" s="11"/>
      <c r="B76" s="11"/>
    </row>
    <row r="77" spans="1:2" ht="15" customHeight="1" hidden="1">
      <c r="A77" s="11"/>
      <c r="B77" s="11"/>
    </row>
    <row r="78" spans="1:2" ht="15" customHeight="1" hidden="1">
      <c r="A78" s="11"/>
      <c r="B78" s="11"/>
    </row>
    <row r="79" spans="1:14" ht="15" customHeight="1" hidden="1">
      <c r="A79" s="11"/>
      <c r="B79" s="11"/>
      <c r="C79" s="24"/>
      <c r="D79" s="24"/>
      <c r="E79" s="24"/>
      <c r="F79" s="24"/>
      <c r="G79" s="24"/>
      <c r="H79" s="24"/>
      <c r="I79" s="24"/>
      <c r="J79" s="24"/>
      <c r="K79" s="24"/>
      <c r="L79" s="24"/>
      <c r="M79" s="24"/>
      <c r="N79" s="24"/>
    </row>
    <row r="80" spans="1:14" ht="30" customHeight="1">
      <c r="A80" s="11"/>
      <c r="B80" s="11"/>
      <c r="C80" s="329" t="s">
        <v>88</v>
      </c>
      <c r="D80" s="329"/>
      <c r="E80" s="329"/>
      <c r="F80" s="329"/>
      <c r="G80" s="329"/>
      <c r="H80" s="329"/>
      <c r="I80" s="329"/>
      <c r="J80" s="329"/>
      <c r="K80" s="329"/>
      <c r="L80" s="329"/>
      <c r="M80" s="329"/>
      <c r="N80" s="329"/>
    </row>
    <row r="81" spans="1:14" ht="99.75" customHeight="1">
      <c r="A81" s="11"/>
      <c r="B81" s="11"/>
      <c r="C81" s="355"/>
      <c r="D81" s="356"/>
      <c r="E81" s="356"/>
      <c r="F81" s="356"/>
      <c r="G81" s="356"/>
      <c r="H81" s="356"/>
      <c r="I81" s="356"/>
      <c r="J81" s="356"/>
      <c r="K81" s="356"/>
      <c r="L81" s="356"/>
      <c r="M81" s="356"/>
      <c r="N81" s="357"/>
    </row>
    <row r="82" spans="1:14" ht="99.75" customHeight="1">
      <c r="A82" s="11"/>
      <c r="B82" s="11"/>
      <c r="C82" s="361"/>
      <c r="D82" s="362"/>
      <c r="E82" s="362"/>
      <c r="F82" s="362"/>
      <c r="G82" s="362"/>
      <c r="H82" s="362"/>
      <c r="I82" s="362"/>
      <c r="J82" s="362"/>
      <c r="K82" s="362"/>
      <c r="L82" s="362"/>
      <c r="M82" s="362"/>
      <c r="N82" s="363"/>
    </row>
    <row r="83" spans="1:2" ht="15" customHeight="1">
      <c r="A83" s="11"/>
      <c r="B83" s="11"/>
    </row>
    <row r="84" spans="1:14" ht="60" customHeight="1">
      <c r="A84" s="11"/>
      <c r="B84" s="11"/>
      <c r="C84" s="285" t="s">
        <v>360</v>
      </c>
      <c r="D84" s="285"/>
      <c r="E84" s="285"/>
      <c r="F84" s="285"/>
      <c r="G84" s="285"/>
      <c r="H84" s="285"/>
      <c r="I84" s="285"/>
      <c r="J84" s="285"/>
      <c r="K84" s="285"/>
      <c r="L84" s="285"/>
      <c r="M84" s="285"/>
      <c r="N84" s="285"/>
    </row>
    <row r="85" spans="1:14" ht="9.75" customHeight="1">
      <c r="A85" s="11"/>
      <c r="B85" s="11"/>
      <c r="C85" s="137"/>
      <c r="D85" s="24"/>
      <c r="E85" s="24"/>
      <c r="F85" s="24"/>
      <c r="G85" s="24"/>
      <c r="H85" s="24"/>
      <c r="I85" s="24"/>
      <c r="J85" s="24"/>
      <c r="K85" s="138"/>
      <c r="L85" s="138"/>
      <c r="M85" s="138"/>
      <c r="N85" s="138"/>
    </row>
    <row r="86" spans="1:14" ht="60" customHeight="1">
      <c r="A86" s="11"/>
      <c r="B86" s="11"/>
      <c r="C86" s="472" t="s">
        <v>361</v>
      </c>
      <c r="D86" s="473"/>
      <c r="E86" s="473"/>
      <c r="F86" s="474"/>
      <c r="G86" s="475" t="s">
        <v>362</v>
      </c>
      <c r="H86" s="475" t="s">
        <v>363</v>
      </c>
      <c r="I86" s="476" t="s">
        <v>364</v>
      </c>
      <c r="J86" s="476"/>
      <c r="K86" s="476"/>
      <c r="L86" s="476"/>
      <c r="M86" s="476"/>
      <c r="N86" s="476"/>
    </row>
    <row r="87" spans="1:14" ht="45" customHeight="1">
      <c r="A87" s="11"/>
      <c r="B87" s="11"/>
      <c r="C87" s="477">
        <f>IF('[1]1.Datos_Básicos'!F33=0,"",'[1]1.Datos_Básicos'!F33)</f>
      </c>
      <c r="D87" s="478"/>
      <c r="E87" s="478"/>
      <c r="F87" s="478"/>
      <c r="G87" s="479"/>
      <c r="H87" s="479"/>
      <c r="I87" s="478"/>
      <c r="J87" s="478"/>
      <c r="K87" s="478"/>
      <c r="L87" s="478"/>
      <c r="M87" s="478"/>
      <c r="N87" s="480"/>
    </row>
    <row r="88" spans="1:14" ht="45" customHeight="1">
      <c r="A88" s="11"/>
      <c r="B88" s="11"/>
      <c r="C88" s="477">
        <f>IF('[1]1.Datos_Básicos'!F89=0,"",'[1]1.Datos_Básicos'!F89)</f>
      </c>
      <c r="D88" s="478"/>
      <c r="E88" s="478"/>
      <c r="F88" s="478"/>
      <c r="G88" s="479"/>
      <c r="H88" s="479"/>
      <c r="I88" s="478"/>
      <c r="J88" s="478"/>
      <c r="K88" s="478"/>
      <c r="L88" s="478"/>
      <c r="M88" s="478"/>
      <c r="N88" s="480"/>
    </row>
    <row r="89" spans="1:14" ht="45" customHeight="1">
      <c r="A89" s="11"/>
      <c r="B89" s="11"/>
      <c r="C89" s="477">
        <f>IF('[1]1.Datos_Básicos'!F101=0,"",'[1]1.Datos_Básicos'!F101)</f>
      </c>
      <c r="D89" s="478"/>
      <c r="E89" s="478"/>
      <c r="F89" s="478"/>
      <c r="G89" s="479"/>
      <c r="H89" s="479"/>
      <c r="I89" s="478"/>
      <c r="J89" s="478"/>
      <c r="K89" s="478"/>
      <c r="L89" s="478"/>
      <c r="M89" s="478"/>
      <c r="N89" s="480"/>
    </row>
    <row r="90" spans="1:14" ht="45" customHeight="1">
      <c r="A90" s="11"/>
      <c r="B90" s="11"/>
      <c r="C90" s="477">
        <f>IF('[1]1.Datos_Básicos'!F113=0,"",'[1]1.Datos_Básicos'!F113)</f>
      </c>
      <c r="D90" s="478"/>
      <c r="E90" s="478"/>
      <c r="F90" s="478"/>
      <c r="G90" s="479"/>
      <c r="H90" s="479"/>
      <c r="I90" s="478"/>
      <c r="J90" s="478"/>
      <c r="K90" s="478"/>
      <c r="L90" s="478"/>
      <c r="M90" s="478"/>
      <c r="N90" s="480"/>
    </row>
    <row r="91" spans="1:14" ht="45" customHeight="1">
      <c r="A91" s="11"/>
      <c r="B91" s="11"/>
      <c r="C91" s="477">
        <f>IF('[1]1.Datos_Básicos'!F125=0,"",'[1]1.Datos_Básicos'!F125)</f>
      </c>
      <c r="D91" s="478"/>
      <c r="E91" s="478"/>
      <c r="F91" s="478"/>
      <c r="G91" s="479"/>
      <c r="H91" s="479"/>
      <c r="I91" s="478"/>
      <c r="J91" s="478"/>
      <c r="K91" s="478"/>
      <c r="L91" s="478"/>
      <c r="M91" s="478"/>
      <c r="N91" s="480"/>
    </row>
    <row r="92" spans="1:14" ht="19.5" customHeight="1">
      <c r="A92" s="11"/>
      <c r="B92" s="11"/>
      <c r="C92" s="481"/>
      <c r="D92" s="482"/>
      <c r="E92" s="482"/>
      <c r="F92" s="483"/>
      <c r="G92" s="484">
        <f>SUM(G87:G91)</f>
        <v>0</v>
      </c>
      <c r="H92" s="484">
        <f>SUM(H87:H91)</f>
        <v>0</v>
      </c>
      <c r="I92" s="485"/>
      <c r="J92" s="486"/>
      <c r="K92" s="486"/>
      <c r="L92" s="486"/>
      <c r="M92" s="486"/>
      <c r="N92" s="487"/>
    </row>
    <row r="93" spans="1:14" ht="19.5" customHeight="1">
      <c r="A93" s="11"/>
      <c r="B93" s="11"/>
      <c r="C93" s="488"/>
      <c r="D93" s="489"/>
      <c r="E93" s="489"/>
      <c r="F93" s="490"/>
      <c r="G93" s="491">
        <f>SUM(G92:H92)</f>
        <v>0</v>
      </c>
      <c r="H93" s="491"/>
      <c r="I93" s="492"/>
      <c r="J93" s="493"/>
      <c r="K93" s="493"/>
      <c r="L93" s="493"/>
      <c r="M93" s="493"/>
      <c r="N93" s="494"/>
    </row>
    <row r="94" spans="1:2" ht="18">
      <c r="A94" s="11"/>
      <c r="B94" s="11"/>
    </row>
    <row r="95" spans="1:14" ht="53.25" customHeight="1">
      <c r="A95" s="11"/>
      <c r="B95" s="11"/>
      <c r="C95" s="285" t="s">
        <v>294</v>
      </c>
      <c r="D95" s="285"/>
      <c r="E95" s="285"/>
      <c r="F95" s="285"/>
      <c r="G95" s="285"/>
      <c r="H95" s="285"/>
      <c r="I95" s="285"/>
      <c r="J95" s="285"/>
      <c r="K95" s="285"/>
      <c r="L95" s="285"/>
      <c r="M95" s="285"/>
      <c r="N95" s="285"/>
    </row>
    <row r="96" spans="1:14" ht="60" customHeight="1">
      <c r="A96" s="11"/>
      <c r="B96" s="11"/>
      <c r="C96" s="400" t="s">
        <v>234</v>
      </c>
      <c r="D96" s="400"/>
      <c r="E96" s="400"/>
      <c r="F96" s="400"/>
      <c r="G96" s="400"/>
      <c r="H96" s="400"/>
      <c r="I96" s="400"/>
      <c r="J96" s="400"/>
      <c r="K96" s="400"/>
      <c r="L96" s="400"/>
      <c r="M96" s="400"/>
      <c r="N96" s="400"/>
    </row>
    <row r="97" spans="1:14" ht="49.5" customHeight="1">
      <c r="A97" s="11"/>
      <c r="B97" s="11"/>
      <c r="C97" s="400" t="s">
        <v>233</v>
      </c>
      <c r="D97" s="400"/>
      <c r="E97" s="400"/>
      <c r="F97" s="400"/>
      <c r="G97" s="400"/>
      <c r="H97" s="400"/>
      <c r="I97" s="400"/>
      <c r="J97" s="400"/>
      <c r="K97" s="400"/>
      <c r="L97" s="400"/>
      <c r="M97" s="400"/>
      <c r="N97" s="400"/>
    </row>
    <row r="98" spans="1:14" s="144" customFormat="1" ht="8.25" customHeight="1" thickBot="1">
      <c r="A98" s="11"/>
      <c r="B98" s="11"/>
      <c r="C98" s="143"/>
      <c r="D98" s="143"/>
      <c r="E98" s="143"/>
      <c r="F98" s="143"/>
      <c r="G98" s="143"/>
      <c r="H98" s="143"/>
      <c r="I98" s="143"/>
      <c r="J98" s="143"/>
      <c r="K98" s="143"/>
      <c r="L98" s="156"/>
      <c r="M98" s="156"/>
      <c r="N98" s="156"/>
    </row>
    <row r="99" spans="1:14" s="144" customFormat="1" ht="33" customHeight="1" thickBot="1" thickTop="1">
      <c r="A99" s="11"/>
      <c r="B99" s="11"/>
      <c r="C99" s="143"/>
      <c r="D99" s="470" t="s">
        <v>333</v>
      </c>
      <c r="E99" s="471"/>
      <c r="F99" s="471"/>
      <c r="G99" s="471"/>
      <c r="H99" s="196">
        <f>IF(I72=0,"",I72)</f>
      </c>
      <c r="I99" s="465"/>
      <c r="J99" s="466"/>
      <c r="K99" s="466"/>
      <c r="L99" s="426"/>
      <c r="M99" s="426"/>
      <c r="N99" s="427"/>
    </row>
    <row r="100" spans="1:14" s="144" customFormat="1" ht="33" customHeight="1" thickBot="1">
      <c r="A100" s="11"/>
      <c r="B100" s="11"/>
      <c r="C100" s="143"/>
      <c r="D100" s="430" t="s">
        <v>19</v>
      </c>
      <c r="E100" s="431"/>
      <c r="F100" s="431"/>
      <c r="G100" s="432"/>
      <c r="H100" s="195"/>
      <c r="I100" s="145" t="s">
        <v>98</v>
      </c>
      <c r="J100" s="167"/>
      <c r="K100" s="197">
        <f>IF(H99="","",H100/H99)</f>
      </c>
      <c r="L100" s="428"/>
      <c r="M100" s="428"/>
      <c r="N100" s="429"/>
    </row>
    <row r="101" spans="1:14" s="144" customFormat="1" ht="3.75" customHeight="1" thickBot="1">
      <c r="A101" s="11"/>
      <c r="B101" s="11"/>
      <c r="C101" s="143"/>
      <c r="D101" s="143"/>
      <c r="E101" s="143"/>
      <c r="F101" s="143"/>
      <c r="G101" s="143"/>
      <c r="H101" s="143"/>
      <c r="I101" s="143"/>
      <c r="J101" s="143"/>
      <c r="K101" s="143"/>
      <c r="L101" s="143"/>
      <c r="M101" s="143"/>
      <c r="N101" s="159"/>
    </row>
    <row r="102" spans="1:14" s="144" customFormat="1" ht="33" customHeight="1" thickBot="1">
      <c r="A102" s="11"/>
      <c r="B102" s="11"/>
      <c r="C102" s="143"/>
      <c r="D102" s="430" t="s">
        <v>20</v>
      </c>
      <c r="E102" s="431"/>
      <c r="F102" s="431"/>
      <c r="G102" s="432"/>
      <c r="H102" s="195"/>
      <c r="I102" s="145" t="s">
        <v>98</v>
      </c>
      <c r="J102" s="167"/>
      <c r="K102" s="197">
        <f>IF(H99="","",H102/H99)</f>
      </c>
      <c r="L102" s="146" t="s">
        <v>47</v>
      </c>
      <c r="M102" s="154"/>
      <c r="N102" s="191"/>
    </row>
    <row r="103" spans="1:14" s="144" customFormat="1" ht="3.75" customHeight="1" thickBot="1">
      <c r="A103" s="11"/>
      <c r="B103" s="11"/>
      <c r="C103" s="143"/>
      <c r="D103" s="143"/>
      <c r="E103" s="143"/>
      <c r="F103" s="143"/>
      <c r="G103" s="143">
        <v>5</v>
      </c>
      <c r="H103" s="143"/>
      <c r="I103" s="143"/>
      <c r="J103" s="143"/>
      <c r="K103" s="143"/>
      <c r="L103" s="143"/>
      <c r="M103" s="143"/>
      <c r="N103" s="143"/>
    </row>
    <row r="104" spans="1:14" s="144" customFormat="1" ht="34.5" customHeight="1" thickBot="1">
      <c r="A104" s="11"/>
      <c r="B104" s="11"/>
      <c r="C104" s="143"/>
      <c r="D104" s="430" t="s">
        <v>193</v>
      </c>
      <c r="E104" s="431"/>
      <c r="F104" s="431"/>
      <c r="G104" s="431"/>
      <c r="H104" s="432"/>
      <c r="I104" s="188" t="s">
        <v>137</v>
      </c>
      <c r="J104" s="468" t="s">
        <v>138</v>
      </c>
      <c r="K104" s="469"/>
      <c r="L104" s="188" t="s">
        <v>119</v>
      </c>
      <c r="M104" s="146" t="s">
        <v>47</v>
      </c>
      <c r="N104" s="147" t="s">
        <v>134</v>
      </c>
    </row>
    <row r="105" spans="1:14" s="144" customFormat="1" ht="30" customHeight="1" thickBot="1">
      <c r="A105" s="11"/>
      <c r="B105" s="11"/>
      <c r="C105" s="143"/>
      <c r="D105" s="414"/>
      <c r="E105" s="415"/>
      <c r="F105" s="415"/>
      <c r="G105" s="415"/>
      <c r="H105" s="416"/>
      <c r="I105" s="81"/>
      <c r="J105" s="401"/>
      <c r="K105" s="402"/>
      <c r="L105" s="81"/>
      <c r="M105" s="152"/>
      <c r="N105" s="157"/>
    </row>
    <row r="106" spans="1:14" s="144" customFormat="1" ht="30" customHeight="1" thickBot="1">
      <c r="A106" s="11"/>
      <c r="B106" s="11"/>
      <c r="C106" s="143"/>
      <c r="D106" s="414"/>
      <c r="E106" s="415"/>
      <c r="F106" s="415"/>
      <c r="G106" s="415"/>
      <c r="H106" s="416"/>
      <c r="I106" s="81"/>
      <c r="J106" s="401"/>
      <c r="K106" s="402"/>
      <c r="L106" s="81"/>
      <c r="M106" s="153"/>
      <c r="N106" s="157"/>
    </row>
    <row r="107" spans="1:14" s="144" customFormat="1" ht="30" customHeight="1" thickBot="1">
      <c r="A107" s="11"/>
      <c r="B107" s="11"/>
      <c r="C107" s="143"/>
      <c r="D107" s="414"/>
      <c r="E107" s="415"/>
      <c r="F107" s="415"/>
      <c r="G107" s="415"/>
      <c r="H107" s="416"/>
      <c r="I107" s="81"/>
      <c r="J107" s="401"/>
      <c r="K107" s="402"/>
      <c r="L107" s="81"/>
      <c r="M107" s="153"/>
      <c r="N107" s="157"/>
    </row>
    <row r="108" spans="1:14" s="144" customFormat="1" ht="30" customHeight="1" thickBot="1">
      <c r="A108" s="11"/>
      <c r="B108" s="11"/>
      <c r="C108" s="143"/>
      <c r="D108" s="414"/>
      <c r="E108" s="415"/>
      <c r="F108" s="415"/>
      <c r="G108" s="415"/>
      <c r="H108" s="416"/>
      <c r="I108" s="81"/>
      <c r="J108" s="401"/>
      <c r="K108" s="402"/>
      <c r="L108" s="81"/>
      <c r="M108" s="153"/>
      <c r="N108" s="157"/>
    </row>
    <row r="109" spans="1:14" s="144" customFormat="1" ht="30" customHeight="1" thickBot="1">
      <c r="A109" s="11"/>
      <c r="B109" s="11"/>
      <c r="C109" s="143"/>
      <c r="D109" s="414"/>
      <c r="E109" s="415"/>
      <c r="F109" s="415"/>
      <c r="G109" s="415"/>
      <c r="H109" s="416"/>
      <c r="I109" s="81"/>
      <c r="J109" s="401"/>
      <c r="K109" s="402"/>
      <c r="L109" s="81"/>
      <c r="M109" s="153"/>
      <c r="N109" s="157"/>
    </row>
    <row r="110" spans="1:14" s="144" customFormat="1" ht="30" customHeight="1" thickBot="1">
      <c r="A110" s="11"/>
      <c r="B110" s="11"/>
      <c r="C110" s="143"/>
      <c r="D110" s="414"/>
      <c r="E110" s="415"/>
      <c r="F110" s="415"/>
      <c r="G110" s="415"/>
      <c r="H110" s="416"/>
      <c r="I110" s="81"/>
      <c r="J110" s="401"/>
      <c r="K110" s="402"/>
      <c r="L110" s="81"/>
      <c r="M110" s="153"/>
      <c r="N110" s="157"/>
    </row>
    <row r="111" spans="1:14" s="144" customFormat="1" ht="30" customHeight="1" thickBot="1">
      <c r="A111" s="11"/>
      <c r="B111" s="11"/>
      <c r="C111" s="143"/>
      <c r="D111" s="414"/>
      <c r="E111" s="415"/>
      <c r="F111" s="415"/>
      <c r="G111" s="415"/>
      <c r="H111" s="416"/>
      <c r="I111" s="81"/>
      <c r="J111" s="401"/>
      <c r="K111" s="402"/>
      <c r="L111" s="81"/>
      <c r="M111" s="153"/>
      <c r="N111" s="157"/>
    </row>
    <row r="112" spans="1:14" s="144" customFormat="1" ht="30" customHeight="1" thickBot="1">
      <c r="A112" s="11"/>
      <c r="B112" s="11"/>
      <c r="C112" s="143"/>
      <c r="D112" s="414"/>
      <c r="E112" s="415"/>
      <c r="F112" s="415"/>
      <c r="G112" s="415"/>
      <c r="H112" s="416"/>
      <c r="I112" s="81"/>
      <c r="J112" s="401"/>
      <c r="K112" s="402"/>
      <c r="L112" s="81"/>
      <c r="M112" s="153"/>
      <c r="N112" s="157"/>
    </row>
    <row r="113" spans="1:14" s="144" customFormat="1" ht="30" customHeight="1" thickBot="1">
      <c r="A113" s="11"/>
      <c r="B113" s="11"/>
      <c r="C113" s="143"/>
      <c r="D113" s="414"/>
      <c r="E113" s="415"/>
      <c r="F113" s="415"/>
      <c r="G113" s="415"/>
      <c r="H113" s="416"/>
      <c r="I113" s="81"/>
      <c r="J113" s="401"/>
      <c r="K113" s="402"/>
      <c r="L113" s="81"/>
      <c r="M113" s="153"/>
      <c r="N113" s="157"/>
    </row>
    <row r="114" spans="1:14" s="144" customFormat="1" ht="30" customHeight="1" thickBot="1">
      <c r="A114" s="11"/>
      <c r="B114" s="11"/>
      <c r="C114" s="143"/>
      <c r="D114" s="414"/>
      <c r="E114" s="415"/>
      <c r="F114" s="415"/>
      <c r="G114" s="415"/>
      <c r="H114" s="416"/>
      <c r="I114" s="81"/>
      <c r="J114" s="401"/>
      <c r="K114" s="402"/>
      <c r="L114" s="81"/>
      <c r="M114" s="153"/>
      <c r="N114" s="157"/>
    </row>
    <row r="115" spans="1:14" s="144" customFormat="1" ht="30" customHeight="1" thickBot="1">
      <c r="A115" s="11"/>
      <c r="B115" s="11"/>
      <c r="C115" s="143"/>
      <c r="D115" s="430" t="s">
        <v>118</v>
      </c>
      <c r="E115" s="431"/>
      <c r="F115" s="431"/>
      <c r="G115" s="431"/>
      <c r="H115" s="432"/>
      <c r="I115" s="185">
        <f>IF(SUM(I105:I114)=0,"",SUM(I105:I114))</f>
      </c>
      <c r="J115" s="403">
        <f>IF(SUM(J105:J114)=0,"",SUM(J105:J114))</f>
      </c>
      <c r="K115" s="404"/>
      <c r="L115" s="186">
        <f>IF(SUM(L105:L114)=0,"",SUM(L105:L114))</f>
      </c>
      <c r="M115" s="407"/>
      <c r="N115" s="408"/>
    </row>
    <row r="116" spans="1:14" s="144" customFormat="1" ht="30" customHeight="1" thickBot="1">
      <c r="A116" s="11"/>
      <c r="B116" s="11"/>
      <c r="C116" s="143"/>
      <c r="D116" s="430" t="s">
        <v>99</v>
      </c>
      <c r="E116" s="431"/>
      <c r="F116" s="431"/>
      <c r="G116" s="431"/>
      <c r="H116" s="432"/>
      <c r="I116" s="148">
        <f>IF(I115="","",I115/H99)</f>
      </c>
      <c r="J116" s="405">
        <f>IF(J115="","",J115/H99)</f>
      </c>
      <c r="K116" s="406"/>
      <c r="L116" s="187">
        <f>IF(L115="","",L115/H99)</f>
      </c>
      <c r="M116" s="409"/>
      <c r="N116" s="410"/>
    </row>
    <row r="117" spans="1:14" s="144" customFormat="1" ht="3.75" customHeight="1" thickBot="1">
      <c r="A117" s="11"/>
      <c r="B117" s="11"/>
      <c r="C117" s="143"/>
      <c r="D117" s="143"/>
      <c r="E117" s="143"/>
      <c r="F117" s="143"/>
      <c r="G117" s="143"/>
      <c r="H117" s="143"/>
      <c r="I117" s="143"/>
      <c r="J117" s="143"/>
      <c r="K117" s="143"/>
      <c r="L117" s="143"/>
      <c r="M117" s="143"/>
      <c r="N117" s="143"/>
    </row>
    <row r="118" spans="1:14" s="144" customFormat="1" ht="33" customHeight="1" thickBot="1">
      <c r="A118" s="11"/>
      <c r="B118" s="11"/>
      <c r="C118" s="143"/>
      <c r="D118" s="423" t="s">
        <v>21</v>
      </c>
      <c r="E118" s="424"/>
      <c r="F118" s="424"/>
      <c r="G118" s="424"/>
      <c r="H118" s="425"/>
      <c r="I118" s="417">
        <f>+IF(SUM(J115,H102)=0,"",SUM(J115,H102))</f>
      </c>
      <c r="J118" s="418"/>
      <c r="K118" s="418"/>
      <c r="L118" s="419"/>
      <c r="M118" s="155" t="s">
        <v>98</v>
      </c>
      <c r="N118" s="198">
        <f>IF(I118="","",I118/H99)</f>
      </c>
    </row>
    <row r="119" spans="1:14" s="144" customFormat="1" ht="33" customHeight="1" thickBot="1">
      <c r="A119" s="11"/>
      <c r="B119" s="11"/>
      <c r="C119" s="143"/>
      <c r="D119" s="411" t="s">
        <v>194</v>
      </c>
      <c r="E119" s="412"/>
      <c r="F119" s="412"/>
      <c r="G119" s="412"/>
      <c r="H119" s="413"/>
      <c r="I119" s="420">
        <f>IF(I118="","",SUM(I118+H100))</f>
      </c>
      <c r="J119" s="421"/>
      <c r="K119" s="421"/>
      <c r="L119" s="422"/>
      <c r="M119" s="158" t="s">
        <v>98</v>
      </c>
      <c r="N119" s="199">
        <f>IF(I119="","",I119/H99)</f>
      </c>
    </row>
    <row r="120" spans="1:14" s="144" customFormat="1" ht="8.25" customHeight="1" thickTop="1">
      <c r="A120" s="11"/>
      <c r="B120" s="11"/>
      <c r="C120" s="143"/>
      <c r="D120" s="143"/>
      <c r="E120" s="143"/>
      <c r="F120" s="143"/>
      <c r="G120" s="143"/>
      <c r="H120" s="143"/>
      <c r="I120" s="143"/>
      <c r="J120" s="143"/>
      <c r="K120" s="143"/>
      <c r="L120" s="143"/>
      <c r="M120" s="143"/>
      <c r="N120" s="143"/>
    </row>
    <row r="121" spans="1:14" ht="30" customHeight="1">
      <c r="A121" s="11"/>
      <c r="B121" s="11"/>
      <c r="C121" s="329" t="s">
        <v>88</v>
      </c>
      <c r="D121" s="329"/>
      <c r="E121" s="329"/>
      <c r="F121" s="329"/>
      <c r="G121" s="329"/>
      <c r="H121" s="329"/>
      <c r="I121" s="329"/>
      <c r="J121" s="329"/>
      <c r="K121" s="329"/>
      <c r="L121" s="329"/>
      <c r="M121" s="329"/>
      <c r="N121" s="329"/>
    </row>
    <row r="122" spans="1:14" ht="99.75" customHeight="1">
      <c r="A122" s="11"/>
      <c r="B122" s="11"/>
      <c r="C122" s="355"/>
      <c r="D122" s="356"/>
      <c r="E122" s="356"/>
      <c r="F122" s="356"/>
      <c r="G122" s="356"/>
      <c r="H122" s="356"/>
      <c r="I122" s="356"/>
      <c r="J122" s="356"/>
      <c r="K122" s="356"/>
      <c r="L122" s="356"/>
      <c r="M122" s="356"/>
      <c r="N122" s="357"/>
    </row>
    <row r="123" spans="1:14" ht="99.75" customHeight="1">
      <c r="A123" s="11"/>
      <c r="B123" s="11"/>
      <c r="C123" s="361"/>
      <c r="D123" s="362"/>
      <c r="E123" s="362"/>
      <c r="F123" s="362"/>
      <c r="G123" s="362"/>
      <c r="H123" s="362"/>
      <c r="I123" s="362"/>
      <c r="J123" s="362"/>
      <c r="K123" s="362"/>
      <c r="L123" s="362"/>
      <c r="M123" s="362"/>
      <c r="N123" s="363"/>
    </row>
    <row r="124" spans="1:2" ht="18">
      <c r="A124" s="11"/>
      <c r="B124" s="11"/>
    </row>
    <row r="125" spans="1:14" ht="38.25" customHeight="1">
      <c r="A125" s="11"/>
      <c r="B125" s="11"/>
      <c r="C125" s="322" t="s">
        <v>295</v>
      </c>
      <c r="D125" s="322"/>
      <c r="E125" s="322"/>
      <c r="F125" s="322"/>
      <c r="G125" s="322"/>
      <c r="H125" s="322"/>
      <c r="I125" s="322"/>
      <c r="J125" s="322"/>
      <c r="K125" s="322"/>
      <c r="L125" s="322"/>
      <c r="M125" s="322"/>
      <c r="N125" s="322"/>
    </row>
    <row r="126" spans="1:14" ht="34.5" customHeight="1">
      <c r="A126" s="11"/>
      <c r="B126" s="11"/>
      <c r="C126" s="316"/>
      <c r="D126" s="318"/>
      <c r="E126" s="149"/>
      <c r="F126" s="149"/>
      <c r="G126" s="149"/>
      <c r="H126" s="149"/>
      <c r="I126" s="149"/>
      <c r="J126" s="149"/>
      <c r="K126" s="149"/>
      <c r="L126" s="149"/>
      <c r="M126" s="149"/>
      <c r="N126" s="149"/>
    </row>
    <row r="127" spans="1:14" ht="34.5" customHeight="1">
      <c r="A127" s="149"/>
      <c r="B127" s="149"/>
      <c r="C127" s="322" t="s">
        <v>249</v>
      </c>
      <c r="D127" s="322"/>
      <c r="E127" s="322"/>
      <c r="F127" s="322"/>
      <c r="G127" s="322"/>
      <c r="H127" s="322"/>
      <c r="I127" s="322"/>
      <c r="J127" s="322"/>
      <c r="K127" s="322"/>
      <c r="L127" s="322"/>
      <c r="M127" s="322"/>
      <c r="N127" s="322"/>
    </row>
    <row r="128" spans="1:14" ht="34.5" customHeight="1">
      <c r="A128" s="11"/>
      <c r="B128" s="11"/>
      <c r="C128" s="316"/>
      <c r="D128" s="318"/>
      <c r="E128" s="149"/>
      <c r="F128" s="149"/>
      <c r="G128" s="149"/>
      <c r="H128" s="149"/>
      <c r="I128" s="149"/>
      <c r="J128" s="149"/>
      <c r="K128" s="149"/>
      <c r="L128" s="149"/>
      <c r="M128" s="149"/>
      <c r="N128" s="149"/>
    </row>
    <row r="129" spans="1:14" ht="54.75" customHeight="1">
      <c r="A129" s="11"/>
      <c r="B129" s="11"/>
      <c r="C129" s="329" t="s">
        <v>296</v>
      </c>
      <c r="D129" s="329"/>
      <c r="E129" s="329"/>
      <c r="F129" s="329"/>
      <c r="G129" s="329"/>
      <c r="H129" s="329"/>
      <c r="I129" s="329"/>
      <c r="J129" s="329"/>
      <c r="K129" s="329"/>
      <c r="L129" s="329"/>
      <c r="M129" s="329"/>
      <c r="N129" s="329"/>
    </row>
    <row r="130" spans="1:14" ht="99.75" customHeight="1">
      <c r="A130" s="11"/>
      <c r="B130" s="11"/>
      <c r="C130" s="355"/>
      <c r="D130" s="356"/>
      <c r="E130" s="356"/>
      <c r="F130" s="356"/>
      <c r="G130" s="356"/>
      <c r="H130" s="356"/>
      <c r="I130" s="356"/>
      <c r="J130" s="356"/>
      <c r="K130" s="356"/>
      <c r="L130" s="356"/>
      <c r="M130" s="356"/>
      <c r="N130" s="357"/>
    </row>
    <row r="131" spans="3:14" ht="99.75" customHeight="1">
      <c r="C131" s="361"/>
      <c r="D131" s="362"/>
      <c r="E131" s="362"/>
      <c r="F131" s="362"/>
      <c r="G131" s="362"/>
      <c r="H131" s="362"/>
      <c r="I131" s="362"/>
      <c r="J131" s="362"/>
      <c r="K131" s="362"/>
      <c r="L131" s="362"/>
      <c r="M131" s="362"/>
      <c r="N131" s="363"/>
    </row>
    <row r="148" ht="13.5">
      <c r="O148" s="54"/>
    </row>
    <row r="149" ht="13.5">
      <c r="O149" s="24"/>
    </row>
    <row r="150" ht="13.5">
      <c r="O150" s="24"/>
    </row>
    <row r="152" ht="13.5">
      <c r="O152" s="35"/>
    </row>
    <row r="153" ht="13.5">
      <c r="O153" s="24"/>
    </row>
    <row r="154" ht="13.5">
      <c r="O154" s="24"/>
    </row>
    <row r="155" ht="13.5">
      <c r="O155" s="24"/>
    </row>
    <row r="156" ht="13.5">
      <c r="O156" s="24"/>
    </row>
    <row r="157" ht="13.5">
      <c r="O157" s="24"/>
    </row>
    <row r="158" ht="13.5">
      <c r="O158" s="24"/>
    </row>
    <row r="160" ht="13.5">
      <c r="O160" s="35"/>
    </row>
    <row r="161" ht="13.5">
      <c r="O161" s="24"/>
    </row>
    <row r="162" ht="13.5">
      <c r="O162" s="24"/>
    </row>
    <row r="163" ht="13.5">
      <c r="O163" s="24"/>
    </row>
    <row r="164" ht="13.5">
      <c r="O164" s="24"/>
    </row>
    <row r="165" ht="13.5">
      <c r="O165" s="24"/>
    </row>
    <row r="166" ht="13.5">
      <c r="O166" s="24"/>
    </row>
    <row r="168" ht="13.5">
      <c r="O168" s="35"/>
    </row>
    <row r="169" ht="13.5">
      <c r="O169" s="24"/>
    </row>
    <row r="170" ht="13.5">
      <c r="O170" s="24"/>
    </row>
    <row r="171" ht="13.5">
      <c r="O171" s="24"/>
    </row>
    <row r="172" ht="13.5">
      <c r="O172" s="24"/>
    </row>
    <row r="173" ht="13.5">
      <c r="O173" s="24"/>
    </row>
    <row r="174" ht="13.5">
      <c r="O174" s="24"/>
    </row>
    <row r="176" ht="13.5">
      <c r="O176" s="35"/>
    </row>
    <row r="177" ht="13.5">
      <c r="O177" s="24"/>
    </row>
    <row r="178" ht="13.5">
      <c r="O178" s="24"/>
    </row>
    <row r="179" ht="13.5">
      <c r="O179" s="24"/>
    </row>
    <row r="180" ht="13.5">
      <c r="O180" s="24"/>
    </row>
  </sheetData>
  <sheetProtection password="D0DC" sheet="1" selectLockedCells="1"/>
  <mergeCells count="114">
    <mergeCell ref="C92:F93"/>
    <mergeCell ref="I92:N93"/>
    <mergeCell ref="G93:H93"/>
    <mergeCell ref="C89:F89"/>
    <mergeCell ref="I89:N89"/>
    <mergeCell ref="C90:F90"/>
    <mergeCell ref="I90:N90"/>
    <mergeCell ref="C91:F91"/>
    <mergeCell ref="I91:N91"/>
    <mergeCell ref="C84:N84"/>
    <mergeCell ref="C86:F86"/>
    <mergeCell ref="I86:N86"/>
    <mergeCell ref="C87:F87"/>
    <mergeCell ref="I87:N87"/>
    <mergeCell ref="C88:F88"/>
    <mergeCell ref="I88:N88"/>
    <mergeCell ref="C130:N131"/>
    <mergeCell ref="I48:I50"/>
    <mergeCell ref="K48:N50"/>
    <mergeCell ref="I53:I65"/>
    <mergeCell ref="D108:H108"/>
    <mergeCell ref="D109:H109"/>
    <mergeCell ref="J104:K104"/>
    <mergeCell ref="D105:H105"/>
    <mergeCell ref="D99:G99"/>
    <mergeCell ref="C97:N97"/>
    <mergeCell ref="D102:G102"/>
    <mergeCell ref="K53:N65"/>
    <mergeCell ref="J107:K107"/>
    <mergeCell ref="J106:K106"/>
    <mergeCell ref="J105:K105"/>
    <mergeCell ref="D107:H107"/>
    <mergeCell ref="C96:N96"/>
    <mergeCell ref="C95:N95"/>
    <mergeCell ref="I99:K99"/>
    <mergeCell ref="D106:H106"/>
    <mergeCell ref="J109:K109"/>
    <mergeCell ref="D104:H104"/>
    <mergeCell ref="D110:H110"/>
    <mergeCell ref="C125:N125"/>
    <mergeCell ref="C127:N127"/>
    <mergeCell ref="D115:H115"/>
    <mergeCell ref="D116:H116"/>
    <mergeCell ref="D114:H114"/>
    <mergeCell ref="C126:D126"/>
    <mergeCell ref="J110:K110"/>
    <mergeCell ref="C81:N82"/>
    <mergeCell ref="C43:N43"/>
    <mergeCell ref="C72:H72"/>
    <mergeCell ref="C74:H74"/>
    <mergeCell ref="C45:C46"/>
    <mergeCell ref="C48:C51"/>
    <mergeCell ref="H45:H46"/>
    <mergeCell ref="E54:G54"/>
    <mergeCell ref="E45:G46"/>
    <mergeCell ref="E48:G48"/>
    <mergeCell ref="L99:N100"/>
    <mergeCell ref="D100:G100"/>
    <mergeCell ref="C53:C66"/>
    <mergeCell ref="N45:N46"/>
    <mergeCell ref="K45:M45"/>
    <mergeCell ref="I45:I46"/>
    <mergeCell ref="C80:N80"/>
    <mergeCell ref="D45:D46"/>
    <mergeCell ref="C68:C70"/>
    <mergeCell ref="E63:G63"/>
    <mergeCell ref="C129:N129"/>
    <mergeCell ref="I118:L118"/>
    <mergeCell ref="I119:L119"/>
    <mergeCell ref="C122:N123"/>
    <mergeCell ref="J108:K108"/>
    <mergeCell ref="D118:H118"/>
    <mergeCell ref="D111:H111"/>
    <mergeCell ref="C128:D128"/>
    <mergeCell ref="J111:K111"/>
    <mergeCell ref="J114:K114"/>
    <mergeCell ref="J112:K112"/>
    <mergeCell ref="J115:K115"/>
    <mergeCell ref="J116:K116"/>
    <mergeCell ref="J113:K113"/>
    <mergeCell ref="C121:N121"/>
    <mergeCell ref="M115:N116"/>
    <mergeCell ref="D119:H119"/>
    <mergeCell ref="D113:H113"/>
    <mergeCell ref="D112:H112"/>
    <mergeCell ref="C26:M28"/>
    <mergeCell ref="C42:N42"/>
    <mergeCell ref="C40:N40"/>
    <mergeCell ref="C38:N38"/>
    <mergeCell ref="C41:N41"/>
    <mergeCell ref="C39:N39"/>
    <mergeCell ref="C31:N32"/>
    <mergeCell ref="C37:N37"/>
    <mergeCell ref="C35:N35"/>
    <mergeCell ref="E49:G49"/>
    <mergeCell ref="E50:G50"/>
    <mergeCell ref="E51:G51"/>
    <mergeCell ref="E53:G53"/>
    <mergeCell ref="E55:G55"/>
    <mergeCell ref="E56:G56"/>
    <mergeCell ref="E57:G57"/>
    <mergeCell ref="I68:I69"/>
    <mergeCell ref="K68:N69"/>
    <mergeCell ref="E68:G68"/>
    <mergeCell ref="E69:G69"/>
    <mergeCell ref="E64:G64"/>
    <mergeCell ref="E65:G65"/>
    <mergeCell ref="E66:G66"/>
    <mergeCell ref="E70:G70"/>
    <mergeCell ref="E58:G58"/>
    <mergeCell ref="E59:G59"/>
    <mergeCell ref="E60:G60"/>
    <mergeCell ref="E61:G61"/>
    <mergeCell ref="E62:G62"/>
  </mergeCells>
  <conditionalFormatting sqref="N51">
    <cfRule type="cellIs" priority="15" dxfId="8" operator="notEqual">
      <formula>$I$51</formula>
    </cfRule>
  </conditionalFormatting>
  <conditionalFormatting sqref="N66">
    <cfRule type="cellIs" priority="14" dxfId="8" operator="notEqual">
      <formula>$I$66</formula>
    </cfRule>
  </conditionalFormatting>
  <conditionalFormatting sqref="N72">
    <cfRule type="cellIs" priority="9" dxfId="8" operator="notEqual">
      <formula>$I$72</formula>
    </cfRule>
  </conditionalFormatting>
  <conditionalFormatting sqref="N70">
    <cfRule type="cellIs" priority="8" dxfId="8" operator="notEqual">
      <formula>$I$70</formula>
    </cfRule>
  </conditionalFormatting>
  <conditionalFormatting sqref="N74">
    <cfRule type="cellIs" priority="7" dxfId="8" operator="notEqual">
      <formula>$I$74</formula>
    </cfRule>
  </conditionalFormatting>
  <conditionalFormatting sqref="G92">
    <cfRule type="cellIs" priority="3" dxfId="8" operator="notEqual" stopIfTrue="1">
      <formula>$I$72</formula>
    </cfRule>
  </conditionalFormatting>
  <conditionalFormatting sqref="G93:H93">
    <cfRule type="cellIs" priority="2" dxfId="8" operator="notEqual" stopIfTrue="1">
      <formula>$I$74</formula>
    </cfRule>
  </conditionalFormatting>
  <conditionalFormatting sqref="H92">
    <cfRule type="cellIs" priority="1" dxfId="8" operator="notEqual" stopIfTrue="1">
      <formula>$I$70</formula>
    </cfRule>
  </conditionalFormatting>
  <dataValidations count="8">
    <dataValidation type="list" allowBlank="1" showInputMessage="1" showErrorMessage="1" error="Por favor, seleccione una de las opciones habilitadas en el menú desplegable." sqref="M102 M105:M114">
      <formula1>$C$3:$C$5</formula1>
    </dataValidation>
    <dataValidation type="whole" operator="greaterThan" allowBlank="1" showInputMessage="1" showErrorMessage="1" error="Por favor, introduzca la fecha en el siguiente formato: dd/mm/aaaa" sqref="N105:N114">
      <formula1>0</formula1>
    </dataValidation>
    <dataValidation type="whole" operator="greaterThanOrEqual" allowBlank="1" showInputMessage="1" showErrorMessage="1" error="Por favor, introduzca una cantidad.&#10;" sqref="K47:M47 K52:M52">
      <formula1>0</formula1>
    </dataValidation>
    <dataValidation type="decimal" operator="greaterThanOrEqual" allowBlank="1" showInputMessage="1" showErrorMessage="1" error="Por favor, introduzca una cantidad.&#10;" sqref="K51:M51 L70:M70">
      <formula1>0</formula1>
    </dataValidation>
    <dataValidation type="decimal" operator="greaterThanOrEqual" allowBlank="1" showInputMessage="1" showErrorMessage="1" sqref="M66">
      <formula1>0</formula1>
    </dataValidation>
    <dataValidation type="decimal" operator="greaterThanOrEqual" allowBlank="1" showInputMessage="1" showErrorMessage="1" error="Por favor, introduzca una cantidad." sqref="H53:H66 K111:K114 I105:J114 L105:L114 K105:K109 H48:H51 H68:H70">
      <formula1>0</formula1>
    </dataValidation>
    <dataValidation type="textLength" operator="lessThanOrEqual" allowBlank="1" showInputMessage="1" showErrorMessage="1" error="Por favor, no sobrepasar los 1000 caracteres con espacios establecidos." sqref="C130:N131 C81:N82 C122:N123">
      <formula1>1000</formula1>
    </dataValidation>
    <dataValidation type="list" allowBlank="1" showInputMessage="1" showErrorMessage="1" prompt="Para seleccionar una opción, por favor, pulse el icono de la flecha." error="Por favor, seleccione una de las opciones habilitadas en el menú desplegable." sqref="C126 C128">
      <formula1>$C$7:$C$9</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53" r:id="rId2"/>
  <headerFooter>
    <oddFooter>&amp;C&amp;14Página &amp;P de &amp;N</oddFooter>
  </headerFooter>
  <rowBreaks count="3" manualBreakCount="3">
    <brk id="43" min="1" max="14" man="1"/>
    <brk id="79" min="1" max="14" man="1"/>
    <brk id="124" min="1" max="14" man="1"/>
  </rowBreaks>
  <ignoredErrors>
    <ignoredError sqref="K102" evalError="1"/>
  </ignoredError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8" customFormat="1" ht="19.5" customHeight="1">
      <c r="B2" s="177"/>
      <c r="C2" s="177"/>
      <c r="D2" s="177"/>
      <c r="E2" s="177"/>
      <c r="F2" s="177"/>
      <c r="G2" s="177"/>
      <c r="H2" s="177"/>
      <c r="I2" s="177"/>
      <c r="J2" s="177"/>
      <c r="K2" s="44"/>
    </row>
    <row r="3" s="8" customFormat="1" ht="29.25" customHeight="1">
      <c r="B3" s="178" t="s">
        <v>195</v>
      </c>
    </row>
    <row r="4" s="8" customFormat="1" ht="14.25"/>
    <row r="5" spans="2:11" s="182" customFormat="1" ht="33" customHeight="1">
      <c r="B5" s="179" t="s">
        <v>188</v>
      </c>
      <c r="C5" s="8"/>
      <c r="D5" s="180"/>
      <c r="E5" s="180"/>
      <c r="F5" s="180"/>
      <c r="G5" s="180"/>
      <c r="H5" s="180"/>
      <c r="I5" s="180"/>
      <c r="J5" s="180"/>
      <c r="K5" s="181"/>
    </row>
    <row r="6" spans="2:11" s="183" customFormat="1" ht="18.75" customHeight="1">
      <c r="B6" s="180"/>
      <c r="C6" s="8"/>
      <c r="D6" s="180"/>
      <c r="E6" s="180"/>
      <c r="F6" s="180"/>
      <c r="G6" s="180"/>
      <c r="H6" s="180"/>
      <c r="I6" s="180"/>
      <c r="J6" s="180"/>
      <c r="K6" s="181"/>
    </row>
    <row r="7" spans="1:2" ht="24.75" customHeight="1">
      <c r="A7" s="184"/>
      <c r="B7" s="200" t="s">
        <v>189</v>
      </c>
    </row>
    <row r="8" ht="19.5" customHeight="1">
      <c r="B8" s="201" t="s">
        <v>139</v>
      </c>
    </row>
    <row r="9" ht="19.5" customHeight="1">
      <c r="B9" s="202">
        <f>'1.Datos_Básicos'!C73</f>
        <v>0</v>
      </c>
    </row>
    <row r="10" ht="19.5" customHeight="1">
      <c r="B10" s="201" t="s">
        <v>140</v>
      </c>
    </row>
    <row r="11" ht="19.5" customHeight="1">
      <c r="B11" s="202">
        <f>'1.Datos_Básicos'!I73</f>
        <v>0</v>
      </c>
    </row>
    <row r="12" ht="19.5" customHeight="1">
      <c r="B12" s="201" t="s">
        <v>141</v>
      </c>
    </row>
    <row r="13" ht="19.5" customHeight="1">
      <c r="B13" s="202">
        <f>'1.Datos_Básicos'!F33</f>
        <v>0</v>
      </c>
    </row>
    <row r="14" ht="19.5" customHeight="1">
      <c r="B14" s="201" t="s">
        <v>142</v>
      </c>
    </row>
    <row r="15" ht="19.5" customHeight="1">
      <c r="B15" s="202">
        <f>'1.Datos_Básicos'!M35</f>
        <v>0</v>
      </c>
    </row>
    <row r="16" ht="19.5" customHeight="1">
      <c r="B16" s="201" t="s">
        <v>143</v>
      </c>
    </row>
    <row r="17" ht="19.5" customHeight="1">
      <c r="B17" s="203">
        <f>'1.Datos_Básicos'!I41</f>
        <v>0</v>
      </c>
    </row>
    <row r="18" ht="19.5" customHeight="1">
      <c r="B18" s="201" t="s">
        <v>144</v>
      </c>
    </row>
    <row r="19" ht="19.5" customHeight="1">
      <c r="B19" s="203">
        <f>'1.Datos_Básicos'!F43</f>
        <v>0</v>
      </c>
    </row>
    <row r="20" ht="19.5" customHeight="1">
      <c r="B20" s="201" t="s">
        <v>145</v>
      </c>
    </row>
    <row r="21" ht="19.5" customHeight="1">
      <c r="B21" s="202">
        <f>'1.Datos_Básicos'!K43</f>
        <v>0</v>
      </c>
    </row>
    <row r="22" ht="19.5" customHeight="1">
      <c r="B22" s="201" t="s">
        <v>146</v>
      </c>
    </row>
    <row r="23" ht="19.5" customHeight="1">
      <c r="B23" s="202">
        <f>'1.Datos_Básicos'!C56</f>
        <v>0</v>
      </c>
    </row>
    <row r="24" ht="19.5" customHeight="1">
      <c r="B24" s="201" t="s">
        <v>147</v>
      </c>
    </row>
    <row r="25" ht="19.5" customHeight="1">
      <c r="B25" s="202">
        <f>'1.Datos_Básicos'!G61</f>
        <v>0</v>
      </c>
    </row>
    <row r="26" ht="19.5" customHeight="1">
      <c r="B26" s="201" t="s">
        <v>148</v>
      </c>
    </row>
    <row r="27" ht="19.5" customHeight="1">
      <c r="B27" s="202">
        <f>'1.Datos_Básicos'!E63</f>
        <v>0</v>
      </c>
    </row>
    <row r="28" ht="19.5" customHeight="1">
      <c r="B28" s="201" t="s">
        <v>149</v>
      </c>
    </row>
    <row r="29" ht="19.5" customHeight="1">
      <c r="B29" s="203">
        <f>'1.Datos_Básicos'!E65</f>
        <v>0</v>
      </c>
    </row>
    <row r="30" ht="19.5" customHeight="1">
      <c r="B30" s="201" t="s">
        <v>150</v>
      </c>
    </row>
    <row r="31" ht="19.5" customHeight="1">
      <c r="B31" s="203">
        <f>'1.Datos_Básicos'!E67</f>
        <v>0</v>
      </c>
    </row>
    <row r="32" ht="19.5" customHeight="1">
      <c r="B32" s="201" t="s">
        <v>181</v>
      </c>
    </row>
    <row r="33" ht="19.5" customHeight="1">
      <c r="B33" s="204">
        <f>'3.Impacto_Proyecto'!C55</f>
        <v>0</v>
      </c>
    </row>
    <row r="34" ht="19.5" customHeight="1">
      <c r="B34" s="201" t="s">
        <v>182</v>
      </c>
    </row>
    <row r="35" ht="19.5" customHeight="1">
      <c r="B35" s="202">
        <f>'3.Impacto_Proyecto'!C57</f>
        <v>0</v>
      </c>
    </row>
    <row r="36" ht="19.5" customHeight="1">
      <c r="B36" s="201" t="s">
        <v>151</v>
      </c>
    </row>
    <row r="37" ht="19.5" customHeight="1">
      <c r="B37" s="205">
        <f>'3.Impacto_Proyecto'!E66</f>
        <v>0</v>
      </c>
    </row>
    <row r="38" ht="19.5" customHeight="1">
      <c r="B38" s="201" t="s">
        <v>152</v>
      </c>
    </row>
    <row r="39" ht="19.5" customHeight="1">
      <c r="B39" s="205">
        <f>'3.Impacto_Proyecto'!J66</f>
        <v>0</v>
      </c>
    </row>
    <row r="40" ht="19.5" customHeight="1">
      <c r="B40" s="201" t="s">
        <v>153</v>
      </c>
    </row>
    <row r="41" ht="19.5" customHeight="1">
      <c r="B41" s="202">
        <f>'4.Características_Proyecto'!C38</f>
        <v>0</v>
      </c>
    </row>
    <row r="42" ht="19.5" customHeight="1">
      <c r="B42" s="201" t="s">
        <v>154</v>
      </c>
    </row>
    <row r="43" ht="19.5" customHeight="1">
      <c r="B43" s="202">
        <f>'4.Características_Proyecto'!C41</f>
        <v>0</v>
      </c>
    </row>
    <row r="44" ht="19.5" customHeight="1">
      <c r="B44" s="201" t="s">
        <v>155</v>
      </c>
    </row>
    <row r="45" ht="19.5" customHeight="1">
      <c r="B45" s="202">
        <f>'5.Presupuesto_Financiación'!I72</f>
        <v>0</v>
      </c>
    </row>
    <row r="46" ht="19.5" customHeight="1">
      <c r="B46" s="201" t="s">
        <v>156</v>
      </c>
    </row>
    <row r="47" ht="19.5" customHeight="1">
      <c r="B47" s="202">
        <f>'5.Presupuesto_Financiación'!K72</f>
        <v>0</v>
      </c>
    </row>
    <row r="48" ht="19.5" customHeight="1">
      <c r="B48" s="201" t="s">
        <v>157</v>
      </c>
    </row>
    <row r="49" ht="19.5" customHeight="1">
      <c r="B49" s="202">
        <f>'5.Presupuesto_Financiación'!L72</f>
        <v>0</v>
      </c>
    </row>
    <row r="50" ht="19.5" customHeight="1">
      <c r="B50" s="201" t="s">
        <v>158</v>
      </c>
    </row>
    <row r="51" ht="19.5" customHeight="1">
      <c r="B51" s="202">
        <f>'5.Presupuesto_Financiación'!M72</f>
        <v>0</v>
      </c>
    </row>
    <row r="52" ht="19.5" customHeight="1">
      <c r="B52" s="206"/>
    </row>
    <row r="53" ht="24.75" customHeight="1">
      <c r="B53" s="200" t="s">
        <v>27</v>
      </c>
    </row>
    <row r="54" s="7" customFormat="1" ht="77.25" customHeight="1">
      <c r="B54" s="189" t="str">
        <f>CONCATENATE(" • Reseña de la entidad: ",'1.Datos_Básicos'!C76)</f>
        <v> • Reseña de la entidad: </v>
      </c>
    </row>
    <row r="55" ht="45" customHeight="1">
      <c r="B55" s="189" t="str">
        <f>CONCATENATE(" • Objeto del proyecto: ",'1.Datos_Básicos'!C56)</f>
        <v> • Objeto del proyecto: </v>
      </c>
    </row>
    <row r="56" ht="150" customHeight="1">
      <c r="B56" s="189" t="str">
        <f>CONCATENATE(" • Resumen del proyecto:  ",'3.Impacto_Proyecto'!C49)</f>
        <v> • Resumen del proyecto:  </v>
      </c>
    </row>
    <row r="57" ht="39.75" customHeight="1">
      <c r="B57" s="189" t="str">
        <f>CONCATENATE(" • Actividad prevista 1:  ",'3.Impacto_Proyecto'!G84)</f>
        <v> • Actividad prevista 1:  </v>
      </c>
    </row>
    <row r="58" ht="39.75" customHeight="1">
      <c r="B58" s="220" t="str">
        <f>CONCATENATE(" • Actividad prevista 2:  ",'3.Impacto_Proyecto'!G85)</f>
        <v> • Actividad prevista 2:  </v>
      </c>
    </row>
    <row r="59" ht="39.75" customHeight="1">
      <c r="B59" s="220" t="str">
        <f>CONCATENATE(" • Actividad prevista 3:  ",'3.Impacto_Proyecto'!G86)</f>
        <v> • Actividad prevista 3:  </v>
      </c>
    </row>
    <row r="60" ht="39.75" customHeight="1">
      <c r="B60" s="220" t="str">
        <f>CONCATENATE(" • Actividad prevista 4:  ",'3.Impacto_Proyecto'!G87)</f>
        <v> • Actividad prevista 4:  </v>
      </c>
    </row>
    <row r="61" ht="39.75" customHeight="1">
      <c r="B61" s="220" t="str">
        <f>CONCATENATE(" • Actividad prevista 5:  ",'3.Impacto_Proyecto'!G88)</f>
        <v> • Actividad prevista 5:  </v>
      </c>
    </row>
    <row r="62" ht="39.75" customHeight="1">
      <c r="B62" s="220" t="str">
        <f>CONCATENATE(" • Actividad prevista 6:  ",'3.Impacto_Proyecto'!G89)</f>
        <v> • Actividad prevista 6:  </v>
      </c>
    </row>
    <row r="63" ht="39.75" customHeight="1">
      <c r="B63" s="220" t="str">
        <f>CONCATENATE(" • Actividad prevista 7:  ",'3.Impacto_Proyecto'!G90)</f>
        <v> • Actividad prevista 7:  </v>
      </c>
    </row>
    <row r="64" ht="39.75" customHeight="1">
      <c r="B64" s="220" t="str">
        <f>CONCATENATE(" • Actividad prevista 8:  ",'3.Impacto_Proyecto'!G91)</f>
        <v> • Actividad prevista 8:  </v>
      </c>
    </row>
    <row r="65" ht="39.75" customHeight="1">
      <c r="B65" s="220" t="str">
        <f>CONCATENATE(" • Actividad prevista 9:  ",'3.Impacto_Proyecto'!G92)</f>
        <v> • Actividad prevista 9:  </v>
      </c>
    </row>
    <row r="66" ht="39.75" customHeight="1">
      <c r="B66" s="220" t="str">
        <f>CONCATENATE(" • Actividad prevista 10:  ",'3.Impacto_Proyecto'!G93)</f>
        <v> • Actividad prevista 10:  </v>
      </c>
    </row>
    <row r="67" ht="44.25" customHeight="1">
      <c r="B67" s="189" t="str">
        <f>CONCATENATE(" • Ámbito de actuación: ",DatosBásicos_SAP!B41)</f>
        <v> • Ámbito de actuación: 0</v>
      </c>
    </row>
    <row r="68" ht="59.25" customHeight="1">
      <c r="B68" s="189" t="str">
        <f>CONCATENATE(" • Presupuesto: ",'5.Presupuesto_Financiación'!I72,"   • Solicitud a Fundación ONCE: ",'5.Presupuesto_Financiación'!K72,"   • Financiación propia: ",'5.Presupuesto_Financiación'!L72,"   • Otra financiación: ",'5.Presupuesto_Financiación'!M72)</f>
        <v> • Presupuesto: 0   • Solicitud a Fundación ONCE: 0   • Financiación propia: 0   • Otra financiación: 0</v>
      </c>
    </row>
    <row r="69" ht="94.5" customHeight="1">
      <c r="B69" s="189" t="str">
        <f>CONCATENATE(" • Colectivo objetivo: ",'3.Impacto_Proyecto'!C55)</f>
        <v> • Colectivo objetivo: </v>
      </c>
    </row>
    <row r="70" ht="30" customHeight="1">
      <c r="B70" s="207">
        <f>'3.Impacto_Proyecto'!E66</f>
        <v>0</v>
      </c>
    </row>
    <row r="71" ht="30" customHeight="1">
      <c r="B71" s="207">
        <f>'3.Impacto_Proyecto'!J66</f>
        <v>0</v>
      </c>
    </row>
    <row r="72" ht="19.5" customHeight="1">
      <c r="B72" s="208"/>
    </row>
    <row r="73" ht="24.75" customHeight="1">
      <c r="B73" s="209" t="s">
        <v>190</v>
      </c>
    </row>
    <row r="74" ht="19.5" customHeight="1">
      <c r="B74" s="201" t="s">
        <v>174</v>
      </c>
    </row>
    <row r="75" ht="19.5" customHeight="1">
      <c r="B75" s="202">
        <f>'3.Impacto_Proyecto'!C84</f>
        <v>0</v>
      </c>
    </row>
    <row r="76" ht="19.5" customHeight="1">
      <c r="B76" s="210" t="s">
        <v>173</v>
      </c>
    </row>
    <row r="77" ht="19.5" customHeight="1">
      <c r="B77" s="202">
        <f>'3.Impacto_Proyecto'!C85</f>
        <v>0</v>
      </c>
    </row>
    <row r="78" ht="19.5" customHeight="1">
      <c r="B78" s="201" t="s">
        <v>172</v>
      </c>
    </row>
    <row r="79" ht="19.5" customHeight="1">
      <c r="B79" s="202">
        <f>'3.Impacto_Proyecto'!C86</f>
        <v>0</v>
      </c>
    </row>
    <row r="80" ht="19.5" customHeight="1">
      <c r="B80" s="201" t="s">
        <v>171</v>
      </c>
    </row>
    <row r="81" ht="19.5" customHeight="1">
      <c r="B81" s="202">
        <f>'3.Impacto_Proyecto'!C87</f>
        <v>0</v>
      </c>
    </row>
    <row r="82" ht="19.5" customHeight="1">
      <c r="B82" s="201" t="s">
        <v>170</v>
      </c>
    </row>
    <row r="83" ht="19.5" customHeight="1">
      <c r="B83" s="202">
        <f>'3.Impacto_Proyecto'!C88</f>
        <v>0</v>
      </c>
    </row>
    <row r="84" ht="19.5" customHeight="1">
      <c r="B84" s="201" t="s">
        <v>169</v>
      </c>
    </row>
    <row r="85" ht="19.5" customHeight="1">
      <c r="B85" s="202">
        <f>'3.Impacto_Proyecto'!C89</f>
        <v>0</v>
      </c>
    </row>
    <row r="86" ht="19.5" customHeight="1">
      <c r="B86" s="201" t="s">
        <v>168</v>
      </c>
    </row>
    <row r="87" ht="19.5" customHeight="1">
      <c r="B87" s="202">
        <f>'3.Impacto_Proyecto'!C90</f>
        <v>0</v>
      </c>
    </row>
    <row r="88" ht="19.5" customHeight="1">
      <c r="B88" s="201" t="s">
        <v>167</v>
      </c>
    </row>
    <row r="89" ht="19.5" customHeight="1">
      <c r="B89" s="202">
        <f>'3.Impacto_Proyecto'!C91</f>
        <v>0</v>
      </c>
    </row>
    <row r="90" ht="19.5" customHeight="1">
      <c r="B90" s="201" t="s">
        <v>166</v>
      </c>
    </row>
    <row r="91" ht="19.5" customHeight="1">
      <c r="B91" s="202">
        <f>'3.Impacto_Proyecto'!C92</f>
        <v>0</v>
      </c>
    </row>
    <row r="92" ht="19.5" customHeight="1">
      <c r="B92" s="201" t="s">
        <v>165</v>
      </c>
    </row>
    <row r="93" ht="19.5" customHeight="1">
      <c r="B93" s="202">
        <f>'3.Impacto_Proyecto'!C93</f>
        <v>0</v>
      </c>
    </row>
    <row r="94" ht="19.5" customHeight="1">
      <c r="B94" s="201" t="s">
        <v>162</v>
      </c>
    </row>
    <row r="95" ht="19.5" customHeight="1">
      <c r="B95" s="205">
        <f>'3.Impacto_Proyecto'!E66</f>
        <v>0</v>
      </c>
    </row>
    <row r="96" ht="19.5" customHeight="1">
      <c r="B96" s="201" t="s">
        <v>163</v>
      </c>
    </row>
    <row r="97" ht="19.5" customHeight="1">
      <c r="B97" s="205">
        <f>'3.Impacto_Proyecto'!J66</f>
        <v>0</v>
      </c>
    </row>
    <row r="98" ht="19.5" customHeight="1">
      <c r="B98" s="201" t="s">
        <v>159</v>
      </c>
    </row>
    <row r="99" ht="19.5" customHeight="1">
      <c r="B99" s="202">
        <f>'3.Impacto_Proyecto'!C101</f>
        <v>0</v>
      </c>
    </row>
    <row r="100" ht="19.5" customHeight="1">
      <c r="B100" s="201" t="s">
        <v>175</v>
      </c>
    </row>
    <row r="101" ht="19.5" customHeight="1">
      <c r="B101" s="202">
        <f>'3.Impacto_Proyecto'!C70</f>
        <v>0</v>
      </c>
    </row>
    <row r="102" ht="19.5" customHeight="1">
      <c r="B102" s="201" t="s">
        <v>176</v>
      </c>
    </row>
    <row r="103" ht="19.5" customHeight="1">
      <c r="B103" s="202">
        <f>'3.Impacto_Proyecto'!C71</f>
        <v>0</v>
      </c>
    </row>
    <row r="104" ht="19.5" customHeight="1">
      <c r="B104" s="201" t="s">
        <v>177</v>
      </c>
    </row>
    <row r="105" ht="19.5" customHeight="1">
      <c r="B105" s="202">
        <f>'3.Impacto_Proyecto'!C72</f>
        <v>0</v>
      </c>
    </row>
    <row r="106" ht="19.5" customHeight="1">
      <c r="B106" s="201" t="s">
        <v>178</v>
      </c>
    </row>
    <row r="107" ht="19.5" customHeight="1">
      <c r="B107" s="202">
        <f>'3.Impacto_Proyecto'!C73</f>
        <v>0</v>
      </c>
    </row>
    <row r="108" ht="19.5" customHeight="1">
      <c r="B108" s="201" t="s">
        <v>179</v>
      </c>
    </row>
    <row r="109" ht="19.5" customHeight="1">
      <c r="B109" s="202">
        <f>'3.Impacto_Proyecto'!C74</f>
        <v>0</v>
      </c>
    </row>
    <row r="110" ht="19.5" customHeight="1">
      <c r="B110" s="201" t="s">
        <v>180</v>
      </c>
    </row>
    <row r="111" ht="19.5" customHeight="1">
      <c r="B111" s="202">
        <f>'3.Impacto_Proyecto'!C75</f>
        <v>0</v>
      </c>
    </row>
    <row r="112" ht="19.5" customHeight="1">
      <c r="B112" s="201" t="s">
        <v>316</v>
      </c>
    </row>
    <row r="113" ht="19.5" customHeight="1">
      <c r="B113" s="202">
        <f>'3.Impacto_Proyecto'!C76</f>
        <v>0</v>
      </c>
    </row>
    <row r="114" ht="19.5" customHeight="1">
      <c r="B114" s="201" t="s">
        <v>317</v>
      </c>
    </row>
    <row r="115" ht="19.5" customHeight="1">
      <c r="B115" s="202">
        <f>'3.Impacto_Proyecto'!C77</f>
        <v>0</v>
      </c>
    </row>
    <row r="116" ht="19.5" customHeight="1">
      <c r="B116" s="201" t="s">
        <v>318</v>
      </c>
    </row>
    <row r="117" ht="19.5" customHeight="1">
      <c r="B117" s="202">
        <f>'3.Impacto_Proyecto'!C78</f>
        <v>0</v>
      </c>
    </row>
    <row r="118" ht="19.5" customHeight="1">
      <c r="B118" s="201" t="s">
        <v>319</v>
      </c>
    </row>
    <row r="119" ht="19.5" customHeight="1">
      <c r="B119" s="202">
        <f>'3.Impacto_Proyecto'!C79</f>
        <v>0</v>
      </c>
    </row>
    <row r="120" ht="19.5" customHeight="1">
      <c r="B120" s="201" t="s">
        <v>320</v>
      </c>
    </row>
    <row r="121" ht="19.5" customHeight="1">
      <c r="B121" s="202">
        <f>'3.Impacto_Proyecto'!F70</f>
        <v>0</v>
      </c>
    </row>
    <row r="122" ht="19.5" customHeight="1">
      <c r="B122" s="201" t="s">
        <v>321</v>
      </c>
    </row>
    <row r="123" ht="19.5" customHeight="1">
      <c r="B123" s="202">
        <f>'3.Impacto_Proyecto'!F71</f>
        <v>0</v>
      </c>
    </row>
    <row r="124" ht="19.5" customHeight="1">
      <c r="B124" s="201" t="s">
        <v>322</v>
      </c>
    </row>
    <row r="125" ht="19.5" customHeight="1">
      <c r="B125" s="202">
        <f>'3.Impacto_Proyecto'!F72</f>
        <v>0</v>
      </c>
    </row>
    <row r="126" ht="19.5" customHeight="1">
      <c r="B126" s="201" t="s">
        <v>323</v>
      </c>
    </row>
    <row r="127" ht="19.5" customHeight="1">
      <c r="B127" s="202">
        <f>'3.Impacto_Proyecto'!F73</f>
        <v>0</v>
      </c>
    </row>
    <row r="128" ht="19.5" customHeight="1">
      <c r="B128" s="201" t="s">
        <v>324</v>
      </c>
    </row>
    <row r="129" ht="19.5" customHeight="1">
      <c r="B129" s="202">
        <f>'3.Impacto_Proyecto'!F74</f>
        <v>0</v>
      </c>
    </row>
    <row r="130" ht="19.5" customHeight="1">
      <c r="B130" s="201" t="s">
        <v>325</v>
      </c>
    </row>
    <row r="131" ht="19.5" customHeight="1">
      <c r="B131" s="202">
        <f>'3.Impacto_Proyecto'!F75</f>
        <v>0</v>
      </c>
    </row>
    <row r="132" ht="19.5" customHeight="1">
      <c r="B132" s="201" t="s">
        <v>326</v>
      </c>
    </row>
    <row r="133" ht="19.5" customHeight="1">
      <c r="B133" s="202">
        <f>'3.Impacto_Proyecto'!F76</f>
        <v>0</v>
      </c>
    </row>
    <row r="134" ht="19.5" customHeight="1">
      <c r="B134" s="201" t="s">
        <v>327</v>
      </c>
    </row>
    <row r="135" ht="19.5" customHeight="1">
      <c r="B135" s="202">
        <f>'3.Impacto_Proyecto'!F77</f>
        <v>0</v>
      </c>
    </row>
    <row r="136" ht="19.5" customHeight="1">
      <c r="B136" s="201" t="s">
        <v>328</v>
      </c>
    </row>
    <row r="137" ht="19.5" customHeight="1">
      <c r="B137" s="202">
        <f>'3.Impacto_Proyecto'!F78</f>
        <v>0</v>
      </c>
    </row>
    <row r="138" ht="19.5" customHeight="1">
      <c r="B138" s="201" t="s">
        <v>329</v>
      </c>
    </row>
    <row r="139" ht="19.5" customHeight="1">
      <c r="B139" s="202">
        <f>'3.Impacto_Proyecto'!F79</f>
        <v>0</v>
      </c>
    </row>
    <row r="140" ht="19.5" customHeight="1">
      <c r="B140" s="201" t="s">
        <v>161</v>
      </c>
    </row>
    <row r="141" ht="19.5" customHeight="1">
      <c r="B141" s="202">
        <f>'4.Características_Proyecto'!C45</f>
        <v>0</v>
      </c>
    </row>
    <row r="142" ht="19.5" customHeight="1">
      <c r="B142" s="201" t="s">
        <v>164</v>
      </c>
    </row>
    <row r="143" ht="19.5" customHeight="1">
      <c r="B143" s="202">
        <f>'4.Características_Proyecto'!C47</f>
        <v>0</v>
      </c>
    </row>
    <row r="144" ht="19.5" customHeight="1">
      <c r="B144" s="201" t="s">
        <v>160</v>
      </c>
    </row>
    <row r="145" spans="1:2" ht="19.5" customHeight="1">
      <c r="A145" s="184"/>
      <c r="B145" s="202">
        <f>'4.Características_Proyecto'!C104</f>
        <v>0</v>
      </c>
    </row>
    <row r="146" ht="19.5" customHeight="1"/>
    <row r="147" ht="19.5" customHeight="1"/>
  </sheetData>
  <sheetProtection password="D0DC" sheet="1" objects="1" scenarios="1"/>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CAL</cp:lastModifiedBy>
  <cp:lastPrinted>2016-09-12T12:33:30Z</cp:lastPrinted>
  <dcterms:created xsi:type="dcterms:W3CDTF">2013-07-18T07:43:35Z</dcterms:created>
  <dcterms:modified xsi:type="dcterms:W3CDTF">2017-07-26T09:21:34Z</dcterms:modified>
  <cp:category/>
  <cp:version/>
  <cp:contentType/>
  <cp:contentStatus/>
</cp:coreProperties>
</file>