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4370" windowHeight="3570" tabRatio="787" activeTab="1"/>
  </bookViews>
  <sheets>
    <sheet name="Instrucciones" sheetId="1" r:id="rId1"/>
    <sheet name="1.Datos_Básicos" sheetId="2" r:id="rId2"/>
    <sheet name="2.Información_Entidad" sheetId="3" r:id="rId3"/>
    <sheet name="3 Calidad Operación" sheetId="4" r:id="rId4"/>
    <sheet name="4. Impacto Operación" sheetId="5" r:id="rId5"/>
    <sheet name="5.Presupuesto_Financiación" sheetId="6" r:id="rId6"/>
    <sheet name="6. Indicadores_previstos_FSE" sheetId="7" r:id="rId7"/>
    <sheet name="DatosBásicos_SAP" sheetId="8" state="hidden" r:id="rId8"/>
  </sheets>
  <definedNames>
    <definedName name="_xlfn.SINGLE" hidden="1">#NAME?</definedName>
    <definedName name="_xlnm.Print_Area" localSheetId="1">'1.Datos_Básicos'!$B$1:$N$136</definedName>
    <definedName name="_xlnm.Print_Area" localSheetId="2">'2.Información_Entidad'!$B$1:$M$129</definedName>
    <definedName name="_xlnm.Print_Area" localSheetId="3">'3 Calidad Operación'!$B$1:$M$191</definedName>
    <definedName name="_xlnm.Print_Area" localSheetId="4">'4. Impacto Operación'!$B$1:$M$79</definedName>
    <definedName name="_xlnm.Print_Area" localSheetId="5">'5.Presupuesto_Financiación'!$B$1:$N$81</definedName>
    <definedName name="_xlnm.Print_Area" localSheetId="6">'6. Indicadores_previstos_FSE'!$B:$N</definedName>
    <definedName name="_xlnm.Print_Area" localSheetId="7">'DatosBásicos_SAP'!$B$7:$B$9</definedName>
    <definedName name="_xlnm.Print_Area" localSheetId="0">'Instrucciones'!$B$1:$J$32</definedName>
  </definedNames>
  <calcPr fullCalcOnLoad="1"/>
</workbook>
</file>

<file path=xl/sharedStrings.xml><?xml version="1.0" encoding="utf-8"?>
<sst xmlns="http://schemas.openxmlformats.org/spreadsheetml/2006/main" count="539" uniqueCount="411">
  <si>
    <t>Nº de expediente:</t>
  </si>
  <si>
    <t>Fecha:</t>
  </si>
  <si>
    <t>COCEMFE (Confederación Española de Personas con Discapacidad Física y Orgánica)</t>
  </si>
  <si>
    <t>CNSE (Confederación Estatal de Personas Sordas)</t>
  </si>
  <si>
    <t>FIAPAS (Confederación Española de Familias de Personas Sordas)</t>
  </si>
  <si>
    <t>PREDIF (Plataforma Representativa Estatal de Discapacitados Físicos)</t>
  </si>
  <si>
    <t xml:space="preserve">AUTISMO ESPAÑA </t>
  </si>
  <si>
    <t xml:space="preserve">FESPAU (Federación Española de Asociaciones de Padres de Autistas) </t>
  </si>
  <si>
    <t xml:space="preserve">DOWN ESPAÑA </t>
  </si>
  <si>
    <t>FEDERACIÓN ECOM (Entidad Colaboradora de Minusválidos)</t>
  </si>
  <si>
    <t>FEDACE (Federación Española de Daño Cerebral)</t>
  </si>
  <si>
    <t>FEDER (Federación Española de Enfermedades Raras)</t>
  </si>
  <si>
    <t>Fecha de inicio:</t>
  </si>
  <si>
    <t>Autismo</t>
  </si>
  <si>
    <t>Sindrome de Down</t>
  </si>
  <si>
    <t>Intelectual</t>
  </si>
  <si>
    <t>Enfermedad mental</t>
  </si>
  <si>
    <t>Enfermedad rara</t>
  </si>
  <si>
    <t>Parálisis cerebral</t>
  </si>
  <si>
    <t xml:space="preserve"> • Se tendrá en consideración la explicación detallada y clara de cada pregunta, así como la aportación de información relevante.</t>
  </si>
  <si>
    <t>INTRODUCCIÓN E INSTRUCCIONES</t>
  </si>
  <si>
    <t>Comentarios SAP:</t>
  </si>
  <si>
    <t>El colectivo global de la discapacidad</t>
  </si>
  <si>
    <t xml:space="preserve"> • En las preguntas que estén habilitados menús desplegables (marcados en color gris oscuro) se deberá escoger una de las opciones y posteriormente justificar la opción seleccionada introduciendo un comentario explicativo.</t>
  </si>
  <si>
    <t>No evaluado</t>
  </si>
  <si>
    <t>En evaluación</t>
  </si>
  <si>
    <t>Evaluación finalizada</t>
  </si>
  <si>
    <t xml:space="preserve"> • El formulario está ajustado para que se pueda imprimir sin la necesidad de tener que hacer ninguna modificación al formato.</t>
  </si>
  <si>
    <t>P.23,25</t>
  </si>
  <si>
    <t>P.24</t>
  </si>
  <si>
    <t>Límite de texto:</t>
  </si>
  <si>
    <t>En trámite</t>
  </si>
  <si>
    <t xml:space="preserve">Fecha de finalización:                     </t>
  </si>
  <si>
    <t>CONCEPTO DE GASTO</t>
  </si>
  <si>
    <t>Denominación de la entidad:</t>
  </si>
  <si>
    <t>Denominación abreviada:</t>
  </si>
  <si>
    <t>Dirección de la Sede Social:</t>
  </si>
  <si>
    <t>Población/ Provincia:</t>
  </si>
  <si>
    <t xml:space="preserve"> CIF:</t>
  </si>
  <si>
    <t xml:space="preserve"> Fax (opcional):</t>
  </si>
  <si>
    <t xml:space="preserve"> Teléfono:</t>
  </si>
  <si>
    <t xml:space="preserve"> Página web (opcional):</t>
  </si>
  <si>
    <t>Código Postal:</t>
  </si>
  <si>
    <t>E-mail:</t>
  </si>
  <si>
    <t>Nombre y apellidos del Representante Legal de la entidad:</t>
  </si>
  <si>
    <t>Cargo:</t>
  </si>
  <si>
    <t>Teléfono 1:</t>
  </si>
  <si>
    <t>Fecha de constitución de la entidad (dd/mm/aaaa):</t>
  </si>
  <si>
    <t>Registro:</t>
  </si>
  <si>
    <t>Fecha de inscripción (dd/mm/aaaa):</t>
  </si>
  <si>
    <t xml:space="preserve"> Teléfono 2:</t>
  </si>
  <si>
    <t>NIF:</t>
  </si>
  <si>
    <t xml:space="preserve"> </t>
  </si>
  <si>
    <t>Favorable</t>
  </si>
  <si>
    <t>Desfavorable</t>
  </si>
  <si>
    <t>¿Pertenece a alguna, o es una, Confederación Nacional de Asociaciones de Personas con Discapacidad?</t>
  </si>
  <si>
    <t>En caso afirmativo, ¿cuál? Por favor, seleccione la confederación correspondiente. En caso de que su entidad sea de doble militancia, por favor, utilice las dos casillas habilitadas.</t>
  </si>
  <si>
    <t>No</t>
  </si>
  <si>
    <t>Sí</t>
  </si>
  <si>
    <t xml:space="preserve">Comentario adicional (Límite 1.000 caracteres): </t>
  </si>
  <si>
    <t>Fecha aprox. de inicio</t>
  </si>
  <si>
    <t>Fecha aprox. de finalización</t>
  </si>
  <si>
    <t>V. - PRESUPUESTO Y FINANCIACIÓN</t>
  </si>
  <si>
    <t xml:space="preserve">COSTE POR CONCEPTO DE GASTO DESGLOSADO </t>
  </si>
  <si>
    <t>Describa brevemente la entidad y su naturaleza jurídica según se recoge en sus estatutos (Límite 400 caracteres):</t>
  </si>
  <si>
    <t xml:space="preserve"> • En las tablas solamente se deberán cumplimentar las casillas habilitadas (color blanco). En caso de que necesite mayor espacio adjunte un documento con dicha información.</t>
  </si>
  <si>
    <t xml:space="preserve"> • En los cuadros de texto, para introducir un punto y aparte dentro de la misma celda, se deberá teclear Alt y Enter. En caso de que desee comenzar una respuesta introduciendo un guión (-) deberá dejar un espacio previamente (pulsando la barra espaciadora una única vez).</t>
  </si>
  <si>
    <t>Confederación 1</t>
  </si>
  <si>
    <t>Confederación 2</t>
  </si>
  <si>
    <t>Denominación de la entidad</t>
  </si>
  <si>
    <t>CIF</t>
  </si>
  <si>
    <t>Teléfono</t>
  </si>
  <si>
    <t>E-mail</t>
  </si>
  <si>
    <t>Página web</t>
  </si>
  <si>
    <t>Nombre del proyecto</t>
  </si>
  <si>
    <t>Persona de contacto responsable del proyecto</t>
  </si>
  <si>
    <t>Cargo de la persona responsable del proyecto</t>
  </si>
  <si>
    <t>Teléfono de la personas responsable del proyecto</t>
  </si>
  <si>
    <t>E-mail de la personas responsable del proyecto</t>
  </si>
  <si>
    <t>Fecha de inicio del proyecto</t>
  </si>
  <si>
    <t>Fecha de finalización del proyecto</t>
  </si>
  <si>
    <t>Emplazamiento del proyecto</t>
  </si>
  <si>
    <t>Ámbito geográfico</t>
  </si>
  <si>
    <t>Coste total del proyecto</t>
  </si>
  <si>
    <t>Solicitud a Fundación ONCE</t>
  </si>
  <si>
    <t>Financiación propia</t>
  </si>
  <si>
    <t>Otra financiación</t>
  </si>
  <si>
    <t>Beneficiarios</t>
  </si>
  <si>
    <t>Plan de publicitación</t>
  </si>
  <si>
    <t>Porcentaje de empleos con una duración igual o superior a tres meses</t>
  </si>
  <si>
    <t>Fecha de inicio</t>
  </si>
  <si>
    <t>Fecha de finalización</t>
  </si>
  <si>
    <t>Porcentaje de empleos con una duración igual o superior a un año</t>
  </si>
  <si>
    <t>Actividad prevista 10</t>
  </si>
  <si>
    <t>Actividad prevista 9</t>
  </si>
  <si>
    <t>Actividad prevista 8</t>
  </si>
  <si>
    <t>Actividad prevista 7</t>
  </si>
  <si>
    <t>Actividad prevista 6</t>
  </si>
  <si>
    <t>Actividad prevista 5</t>
  </si>
  <si>
    <t>Actividad prevista 4</t>
  </si>
  <si>
    <t>Actividad prevista 3</t>
  </si>
  <si>
    <t>Actividad prevista 2</t>
  </si>
  <si>
    <t>Actividad prevista 1</t>
  </si>
  <si>
    <t>Indicador 1</t>
  </si>
  <si>
    <t>Indicador 2</t>
  </si>
  <si>
    <t>Indicador 3</t>
  </si>
  <si>
    <t>Indicador 4</t>
  </si>
  <si>
    <t>Indicador 5</t>
  </si>
  <si>
    <t>Indicador 6</t>
  </si>
  <si>
    <t>Colectivo objetivo</t>
  </si>
  <si>
    <t>Colectivo objetivo explicación</t>
  </si>
  <si>
    <r>
      <rPr>
        <b/>
        <sz val="17"/>
        <color indexed="8"/>
        <rFont val="Arial"/>
        <family val="2"/>
      </rPr>
      <t xml:space="preserve"> </t>
    </r>
    <r>
      <rPr>
        <b/>
        <u val="single"/>
        <sz val="17"/>
        <color indexed="8"/>
        <rFont val="Arial"/>
        <family val="2"/>
      </rPr>
      <t>Introducción del formulario:</t>
    </r>
  </si>
  <si>
    <r>
      <t xml:space="preserve"> </t>
    </r>
    <r>
      <rPr>
        <b/>
        <u val="single"/>
        <sz val="17"/>
        <color indexed="8"/>
        <rFont val="Arial"/>
        <family val="2"/>
      </rPr>
      <t>Instrucciones del formulario:</t>
    </r>
  </si>
  <si>
    <r>
      <t xml:space="preserve"> • Los cuadros de texto habilitados para contestar a las preguntas tienen un espacio limitado que no se deberá superar. Para las preguntas que </t>
    </r>
    <r>
      <rPr>
        <sz val="16"/>
        <rFont val="Arial"/>
        <family val="2"/>
      </rPr>
      <t>se considere necesario, se ha indicado en la formulación de la pregunta el número máximo de caracteres establecidos (contando espacios). En caso de que supere el límite de caracteres establecido, le saldrá un mensaje de error. Si selecciona Reintentar podrá continuar ajustando el texto.</t>
    </r>
  </si>
  <si>
    <t>Datos Básicos / Información SAP / Datos Impacto Ex-Post</t>
  </si>
  <si>
    <t>Consolidación</t>
  </si>
  <si>
    <t>Impacto ex-post</t>
  </si>
  <si>
    <t xml:space="preserve">                                  Convocatoria de proyectos de Fundación ONCE</t>
  </si>
  <si>
    <t>Daño cerebral adquirido</t>
  </si>
  <si>
    <t>DESCRIPCIÓN DE LA PARTIDA</t>
  </si>
  <si>
    <t>Física y/u orgánica</t>
  </si>
  <si>
    <t>Descripción de las actividades</t>
  </si>
  <si>
    <t xml:space="preserve">Comentario adicional (Límite 2.000 caracteres): </t>
  </si>
  <si>
    <t xml:space="preserve"> • Será necesario contestar a todas las preguntas del cuestionario. En ausencia de información, o en caso de que la respuesta no esté completa o no se incluya el adjunto requerido, se calificará dicha pregunta con la mínima puntuación. En todo caso se deberá justificar la falta de información.</t>
  </si>
  <si>
    <t xml:space="preserve">No </t>
  </si>
  <si>
    <t>Auditiva</t>
  </si>
  <si>
    <t>Otro colectivo de personas con discapacidad (explique en el comentario)</t>
  </si>
  <si>
    <t>Varios colectivos de personas con discapacidad (explique en el comentario)</t>
  </si>
  <si>
    <t>Objetivo específico 9.1.1 (mejorar la inserción sociolaboral de personas con discapacidad en situación o riesgo de exclusión social, a través de la activación y de itinerarios integrados y personalizados de inserción)</t>
  </si>
  <si>
    <t>Objetivo específico 9.1.2 (aumentar la contratación de personas con discapacidad en situación o riesgo de exclusión social)</t>
  </si>
  <si>
    <t>1. Regiones más desarrolladas (+D1), Cofinanciación FSE, 50%: Aragón, Baleares, Cantabria, Castilla y León, Cataluña, Comunidad Valenciana, La Rioja, Madrid, Navarra y País Vasco.</t>
  </si>
  <si>
    <t>2. Regiones más desarrolladas (+D2), Cofinanciación FSE, 80%: Asturias, Ceuta y Galicia.</t>
  </si>
  <si>
    <t>3. Regiones en transición (T), Cofinanciación FSE, 80%: Andalucía, Canarias, Castilla la Mancha, Melilla y Región de Murcia.</t>
  </si>
  <si>
    <t>4. Regiones menos desarrolladas (-D), Cofinanciación FSE, 80%: Extremadura.</t>
  </si>
  <si>
    <t>Material formativo</t>
  </si>
  <si>
    <t>Nº de personas activadas</t>
  </si>
  <si>
    <t>Nº de personas orientadas</t>
  </si>
  <si>
    <t>Nº personas formadas</t>
  </si>
  <si>
    <t>Nº acciones formativas</t>
  </si>
  <si>
    <t xml:space="preserve">Nº personas formadas </t>
  </si>
  <si>
    <t>Nº empresas contactadas</t>
  </si>
  <si>
    <t>Nº personas participantes de programas combinados de formación y empleo</t>
  </si>
  <si>
    <t>Nº de personas derivadas o integradas en programas de formación / cualificación</t>
  </si>
  <si>
    <t>Indicador 7</t>
  </si>
  <si>
    <t>Indicador 8</t>
  </si>
  <si>
    <t>Indicador 9</t>
  </si>
  <si>
    <t>Indicador 10</t>
  </si>
  <si>
    <t>Cuantificación del objetivo 1</t>
  </si>
  <si>
    <t>Cuantificación del objetivo 2</t>
  </si>
  <si>
    <t>Cuantificación del objetivo 3</t>
  </si>
  <si>
    <t>Cuantificación del objetivo 4</t>
  </si>
  <si>
    <t>Cuantificación del objetivo 5</t>
  </si>
  <si>
    <t>Cuantificación del objetivo 6</t>
  </si>
  <si>
    <t>Cuantificación del objetivo 7</t>
  </si>
  <si>
    <t>Cuantificación del objetivo 8</t>
  </si>
  <si>
    <t>Cuantificación del objetivo 9</t>
  </si>
  <si>
    <t>Cuantificación del objetivo 10</t>
  </si>
  <si>
    <t>Nº personas contratadas (contratos de hasta 3 meses)</t>
  </si>
  <si>
    <t>Nº personas contratadas (contratos &gt; 3 meses y &lt; 1 año)</t>
  </si>
  <si>
    <t>Nº personas contratadas (contratos &gt;= 1 año)</t>
  </si>
  <si>
    <t>Denominación de la entidad 2:</t>
  </si>
  <si>
    <t>Denominación de la entidad 3:</t>
  </si>
  <si>
    <t>Denominación de la entidad 4:</t>
  </si>
  <si>
    <t>Denominación de la entidad 5:</t>
  </si>
  <si>
    <t xml:space="preserve">ASPACE (Confederación Asociaciones Paralisis Cerebral España) </t>
  </si>
  <si>
    <t>Confederación Salud Mental España</t>
  </si>
  <si>
    <t>Confederación Plena Inclusión España</t>
  </si>
  <si>
    <t xml:space="preserve">ANEXO 1 - FORMULARIO SOLICITUD </t>
  </si>
  <si>
    <t>Número</t>
  </si>
  <si>
    <t>ANEXO 1 - FORMULARIO SOLICITUD</t>
  </si>
  <si>
    <t>I. DATOS BÁSICOS DE LA ENTIDAD SOLICITANTE</t>
  </si>
  <si>
    <t>Profesionales</t>
  </si>
  <si>
    <t>Profesores</t>
  </si>
  <si>
    <t>Instalaciones</t>
  </si>
  <si>
    <t>Total presupuesto</t>
  </si>
  <si>
    <t>Posible importe asignado por Fundación ONCE</t>
  </si>
  <si>
    <t>Importe a cubrir por la entidad solicitante</t>
  </si>
  <si>
    <r>
      <t xml:space="preserve">El importe que aparece en esta celda corresponde con la suma de las partidas que ha indicado en la tabla, sin embargo, no corresponde con el importe que Fundación ONCE podría concederle, ya que el importe que concede Fundación ONCE es un importe fijo por número de participantes. </t>
    </r>
    <r>
      <rPr>
        <b/>
        <sz val="12"/>
        <color indexed="8"/>
        <rFont val="Arial"/>
        <family val="2"/>
      </rPr>
      <t>El importe sobrante entre el total de su presupuesto y el que Fundación ONCE podría concederle, debe ser aportado por la entidad a través de la firma del Modelo de Declaración de Aportación de Fondos Propios.</t>
    </r>
  </si>
  <si>
    <t xml:space="preserve"> +D1 (Aragón, Baleares, Cantabria, Castilla y León, Cataluña, Comunidad Valenciana, La Rioja, Madrid, Navarra y País Vasco)</t>
  </si>
  <si>
    <t xml:space="preserve"> +D2 (Asturias, Ceuta y Galicia)</t>
  </si>
  <si>
    <t xml:space="preserve"> T (Andalucía, Canarias, Castilla La Mancha, Melilla y Región de Murcia)</t>
  </si>
  <si>
    <t xml:space="preserve"> -D (Extremadura)</t>
  </si>
  <si>
    <t>Horas de formación</t>
  </si>
  <si>
    <t>Horas de formación en puesto de trabajo</t>
  </si>
  <si>
    <t>Importe previsto ayuda</t>
  </si>
  <si>
    <t>Sí, la entidad tiene un plan de actividades en el que se establece su misión y objetivos</t>
  </si>
  <si>
    <t>Sí, la entidad tiene un plan de actividades pero no establece su misión y objetivos</t>
  </si>
  <si>
    <t>No, la entidad no tiene un plan de actividades pero tiene establecidos su misión y objetivos</t>
  </si>
  <si>
    <t>No, la entidad no tiene un plan de actividades en el que se establece su misión y objetivos</t>
  </si>
  <si>
    <t>Menos del 10% de personas con discapacidad en la plantilla</t>
  </si>
  <si>
    <t>La financiación privada supone menos del 20% de los fondos de la entidad</t>
  </si>
  <si>
    <t>Ningún financiador ha aportado a la entidad más de un 30% del presupuesto global</t>
  </si>
  <si>
    <t>Entre el 10% y el 50% de personas con discapacidad en la plantilla</t>
  </si>
  <si>
    <t>La financiación privada supone entre el 20% y el 50% de los fondos de la entidad</t>
  </si>
  <si>
    <t>Un único financiador ha aportado a la entidad más del 30% del presupuesto global</t>
  </si>
  <si>
    <t>Entre el 50% y el 70% de personas con discapacidad en la plantilla</t>
  </si>
  <si>
    <t>La financiación privada supone más del 50% de los fondos de la entidad</t>
  </si>
  <si>
    <t>Más de un financiador ha aportado a la entidad más de un 30% del presupuesto global</t>
  </si>
  <si>
    <t>Más de un 70% de personas con discapacidad  en la plantilla (CEE)</t>
  </si>
  <si>
    <t>La entidad audita sus cuentas anuales por un tercero independiente</t>
  </si>
  <si>
    <t>Sí, cualitativamente de manera informal</t>
  </si>
  <si>
    <t>La entidad no audita sus cuentas anuales por un tercero independiente</t>
  </si>
  <si>
    <t>Sí, cualitativamente de manera formal</t>
  </si>
  <si>
    <t>Sí, cualitativamente y cuantitativamente de manera informal</t>
  </si>
  <si>
    <t>Sí, cualitativamente y cuantitativamente de manera formal</t>
  </si>
  <si>
    <t>La entidad no ha certificado su modelo de gestión de calidad</t>
  </si>
  <si>
    <t>La entidad ha certificado su modelo de gestión de calidad</t>
  </si>
  <si>
    <r>
      <t xml:space="preserve">Sí, pero sólo para asegurar la viabilidad </t>
    </r>
    <r>
      <rPr>
        <sz val="10"/>
        <color indexed="8"/>
        <rFont val="Arial"/>
        <family val="2"/>
      </rPr>
      <t>parcialmente</t>
    </r>
  </si>
  <si>
    <t>II. - INFORMACIÓN DE LA ENTIDAD</t>
  </si>
  <si>
    <t>VI. - INDICADORES PREVISTOS DEL FONDO SOCIAL EUROPEO</t>
  </si>
  <si>
    <t>Hombres</t>
  </si>
  <si>
    <t>Mujeres</t>
  </si>
  <si>
    <t>Total</t>
  </si>
  <si>
    <t>Observaciones</t>
  </si>
  <si>
    <t>EF01</t>
  </si>
  <si>
    <t>Número de participantes directos</t>
  </si>
  <si>
    <t>CO04</t>
  </si>
  <si>
    <t>Personas inactivas no integradas en los sistemas de educación o formación</t>
  </si>
  <si>
    <t>CO06</t>
  </si>
  <si>
    <t>Personas menores de 25 años de edad</t>
  </si>
  <si>
    <t>CO07</t>
  </si>
  <si>
    <t>Personas mayores de 54 años de edad</t>
  </si>
  <si>
    <t>CO09</t>
  </si>
  <si>
    <t>Personas con estudios de enseñanza primaria (CINE 1) o secundaria (CINE 2)</t>
  </si>
  <si>
    <t>*Ver tabla de aclaraciones debajo</t>
  </si>
  <si>
    <t>CO10</t>
  </si>
  <si>
    <t>Personas con el segundo ciclo de enseñanza secundaria (CINE 3) o con enseñanza postsecundaria (CINE 4)</t>
  </si>
  <si>
    <t>CO11</t>
  </si>
  <si>
    <t>Personas con enseñanza superior o terciaria (CINE 5 a 8)</t>
  </si>
  <si>
    <t>CO12</t>
  </si>
  <si>
    <t>Participantes que viven en hogares sin empleo</t>
  </si>
  <si>
    <t>CO16</t>
  </si>
  <si>
    <t>Participantes con discapacidad</t>
  </si>
  <si>
    <t>CO19</t>
  </si>
  <si>
    <t>Personas de zonas rurales</t>
  </si>
  <si>
    <t>CR01</t>
  </si>
  <si>
    <t>Participantes inactivos que buscan trabajo tras su participación</t>
  </si>
  <si>
    <t>CR02</t>
  </si>
  <si>
    <t>Participantes que se han integrado en los sistemas de educación o formación tras su participación.</t>
  </si>
  <si>
    <t>CR03</t>
  </si>
  <si>
    <t>Participantes que obtienen una cualificación tras su participación</t>
  </si>
  <si>
    <t>CR04</t>
  </si>
  <si>
    <t>Participantes que obtienen un empleo (incluido por cuenta propia) tras su participación.</t>
  </si>
  <si>
    <t>CR05</t>
  </si>
  <si>
    <t>Participantes desfavorecidos que buscan trabajo, se integren en los sistemas de educación o formación, obtienen una cualificación u obtienen un empleo (incluido cuenta propia) tras su participación.</t>
  </si>
  <si>
    <t>* Ver tabla de aclaraciones debajo</t>
  </si>
  <si>
    <t>ER01</t>
  </si>
  <si>
    <t>Participantes en situación o riesgo de exclusión social que buscan trabajo, se integran en los sistemas de educación o formación, obtienen una cualificación u obtienen un empleo, incluido por cuenta propia tras su participación. (9.1.1)</t>
  </si>
  <si>
    <t>CR06</t>
  </si>
  <si>
    <t>Participantes que obtienen un empleo (incluido por cuenta propia) a los seis meses de su participación.</t>
  </si>
  <si>
    <t>CR09</t>
  </si>
  <si>
    <t>Participantes desfavorecidos que obtienen un empleo, (incluido por cuenta propia) en el plazo de 6 meses siguientes a su participación.</t>
  </si>
  <si>
    <t xml:space="preserve">ACLARACIONES </t>
  </si>
  <si>
    <t>NIVEL EDUCATIVO</t>
  </si>
  <si>
    <t>CINE 0. Educación inferior a primaria</t>
  </si>
  <si>
    <t>Analfabetos/as o personas que no han acabado la educación primaria.</t>
  </si>
  <si>
    <t>CINE 1: Educación Primaria</t>
  </si>
  <si>
    <t>Educación primaria</t>
  </si>
  <si>
    <t>CINE 2: Educación Secundaria Obligatoria</t>
  </si>
  <si>
    <t>ESO y certificados de profesionalidad de nivel 1 y 2.</t>
  </si>
  <si>
    <t>CINE 3: Educación Secundaria Superior</t>
  </si>
  <si>
    <t>Bachillerato, FP grado medio, enseñanzas profesionales de música, certificados de la Escuela Oficial de Idiomas de nivel avanzado.</t>
  </si>
  <si>
    <t>CINE 4: Educación postsecundaria no superior</t>
  </si>
  <si>
    <t>Certificados de profesionalidad de nivel 3</t>
  </si>
  <si>
    <t>CINE 5: Educación superior de ciclo corto</t>
  </si>
  <si>
    <t>FP grado superior. Títulos propios universitarios que precisan título de bachillerato y de duración igual o superior a 2 años</t>
  </si>
  <si>
    <t>CINE 6: Nivel de Grado o equivalente</t>
  </si>
  <si>
    <t>Grados universitarios de 240 ECTS y equivalentes, diplomados/as universitarios/as, títulos propios universitarios de experto/a o especialista de menos de 60 ECTS que requieran ser titulado universitario.</t>
  </si>
  <si>
    <t>CINE 7: Nivel de Master o equivalente</t>
  </si>
  <si>
    <t>Grados universitarios de más de 240 ECTS, licenciados/as, másteres oficiales, especialidades en CCSS por el sistema de residencias, títulos propios universitarios de máster de 60 o más ECTS que requieran ser titulado universitario.</t>
  </si>
  <si>
    <t>CINE 8: Doctorado</t>
  </si>
  <si>
    <t>Doctorado universitario.</t>
  </si>
  <si>
    <t xml:space="preserve">PERSONAS EN SITUACIÓN O RIESGO DE EXCLUSIÓN SOCIAL </t>
  </si>
  <si>
    <t>Parados/as de larga duración</t>
  </si>
  <si>
    <t xml:space="preserve">Personas menores de 30 años en situación de desempleo durante un mínimo de seis meses. </t>
  </si>
  <si>
    <t xml:space="preserve">Personas residentes en zonas rurales en situación de desempleo durante un mínimo de seis meses. </t>
  </si>
  <si>
    <t>Personas desfavorecidas:</t>
  </si>
  <si>
    <t>Participantes que viven en hogares sin empleo (con o sin hijos a su cargo)</t>
  </si>
  <si>
    <t>Participantes que viven en hogares con un/a único/a adulto/a con hijos/as a su cargo</t>
  </si>
  <si>
    <t>Migrantes o participantes de origen extranjero</t>
  </si>
  <si>
    <t xml:space="preserve">Pertenenciente a minorías étnicas </t>
  </si>
  <si>
    <t xml:space="preserve">Participantes con discapacidad </t>
  </si>
  <si>
    <t xml:space="preserve">Otras personas desfavorecidas </t>
  </si>
  <si>
    <t xml:space="preserve">Personas sin hogar o afectadas por la exclusión en cuanto a vivienda </t>
  </si>
  <si>
    <t xml:space="preserve">Personas perceptoras de rentas mínimas o salarios sociales </t>
  </si>
  <si>
    <t xml:space="preserve">Personas que no reciben rentas mínimas de inserción por falta del período exigido de residencia o empadronamiento o porque ya hayan agotado el período máximo de percepción.  </t>
  </si>
  <si>
    <t>Víctimas de la violencia de género.</t>
  </si>
  <si>
    <t xml:space="preserve">Personas víctimas de discriminación por origen racial o étnico, orientación sexual e identidad de género. </t>
  </si>
  <si>
    <t>Personas con problemas de drogodependencia u otros trastornos adictivos que se encuentren en proceso de rehabilitación o reinserción social.</t>
  </si>
  <si>
    <t xml:space="preserve">Personas reclusas y ex reclusas cuya situación penitenciaria les permita acceder a un empleo. </t>
  </si>
  <si>
    <t xml:space="preserve">Jóvenes mayores de 18 años y menores de 30 procedentes de Instituciones de Protección de Menores. </t>
  </si>
  <si>
    <t xml:space="preserve">Menores internos. </t>
  </si>
  <si>
    <t xml:space="preserve">Personas procedentes de centros de alojamiento alternativo autorizados. </t>
  </si>
  <si>
    <t xml:space="preserve">Personas procedentes de servicios de prevención e inserción social autorizados. </t>
  </si>
  <si>
    <t>Personas analfabetas o que no han completado el CINE 1</t>
  </si>
  <si>
    <t xml:space="preserve">                                   Convocatoria de Ayudas Económicas para el Refuerzo de la Empleabilidad de Personas con Discapacidad "Uno a Uno"– POISES 2019             </t>
  </si>
  <si>
    <t>Funciones</t>
  </si>
  <si>
    <r>
      <rPr>
        <b/>
        <u val="single"/>
        <sz val="14"/>
        <color indexed="8"/>
        <rFont val="Arial"/>
        <family val="2"/>
      </rPr>
      <t>Perfil de los profesionales</t>
    </r>
    <r>
      <rPr>
        <b/>
        <sz val="14"/>
        <color indexed="8"/>
        <rFont val="Arial"/>
        <family val="2"/>
      </rPr>
      <t xml:space="preserve"> (p.ej. Profesores, orientadores laborales, coordinadores, psicólogos…etc.)</t>
    </r>
  </si>
  <si>
    <t>Confederación Asperger España</t>
  </si>
  <si>
    <r>
      <t xml:space="preserve">1. ¿Tiene la entidad un </t>
    </r>
    <r>
      <rPr>
        <b/>
        <u val="single"/>
        <sz val="14"/>
        <color indexed="8"/>
        <rFont val="Arial"/>
        <family val="2"/>
      </rPr>
      <t>plan anual de actividades o plan estratégico</t>
    </r>
    <r>
      <rPr>
        <b/>
        <sz val="14"/>
        <color indexed="8"/>
        <rFont val="Arial"/>
        <family val="2"/>
      </rPr>
      <t xml:space="preserve"> en el que se establece su misión y objetivos? En caso afirmativo adjuntelo</t>
    </r>
    <r>
      <rPr>
        <b/>
        <sz val="14"/>
        <rFont val="Arial"/>
        <family val="2"/>
      </rPr>
      <t xml:space="preserve">. </t>
    </r>
    <r>
      <rPr>
        <b/>
        <sz val="14"/>
        <color indexed="8"/>
        <rFont val="Arial"/>
        <family val="2"/>
      </rPr>
      <t xml:space="preserve">En cualquier caso, si tiene definidos la misión y objetivos de la entidad, por favor, explíquelos. </t>
    </r>
    <r>
      <rPr>
        <b/>
        <sz val="14"/>
        <color indexed="32"/>
        <rFont val="Arial"/>
        <family val="2"/>
      </rPr>
      <t>Requiere adjunto.</t>
    </r>
  </si>
  <si>
    <t>Comentario explicativo (Límite 2.000 caracteres):</t>
  </si>
  <si>
    <t xml:space="preserve">2. ¿Qué porcentaje de los trabajadores contratados tiene una discapacidad reconocida igual o superior al 33%? </t>
  </si>
  <si>
    <t xml:space="preserve">Comentario explicativo (Límite 400 caracteres): </t>
  </si>
  <si>
    <t xml:space="preserve">4. Indique si uno o más de los financiadores de la entidad del último año ha aportado de forma individual igual o más del 30% del presupuesto global de la misma. </t>
  </si>
  <si>
    <r>
      <t xml:space="preserve">5. ¿Qué porcentaje del presupuesto del año anterior tuvo como origen la financiación proveniente del sector privado, sin tener en consideración la financiación propia, bancaria o de Fundación ONCE? </t>
    </r>
    <r>
      <rPr>
        <b/>
        <sz val="14"/>
        <rFont val="Arial"/>
        <family val="2"/>
      </rPr>
      <t>Por favor explíquelo.</t>
    </r>
  </si>
  <si>
    <t>6. ¿Está la entidad obligada a presentar sus cuentas anuales en donde se describe el origen y destino de los fondos gestionados?</t>
  </si>
  <si>
    <t>¿Presenta la entidad sus cuentas anuales?</t>
  </si>
  <si>
    <r>
      <t xml:space="preserve">En caso de presentar sus </t>
    </r>
    <r>
      <rPr>
        <b/>
        <u val="single"/>
        <sz val="14"/>
        <color indexed="8"/>
        <rFont val="Arial"/>
        <family val="2"/>
      </rPr>
      <t>cuentas anuales</t>
    </r>
    <r>
      <rPr>
        <b/>
        <sz val="14"/>
        <color indexed="8"/>
        <rFont val="Arial"/>
        <family val="2"/>
      </rPr>
      <t xml:space="preserve">, por favor, remita un </t>
    </r>
    <r>
      <rPr>
        <b/>
        <sz val="14"/>
        <color indexed="8"/>
        <rFont val="Arial"/>
        <family val="2"/>
      </rPr>
      <t xml:space="preserve">soporte que evidencie su publicación </t>
    </r>
    <r>
      <rPr>
        <b/>
        <sz val="14"/>
        <color indexed="8"/>
        <rFont val="Arial"/>
        <family val="2"/>
      </rPr>
      <t xml:space="preserve">(por ejemplo un enlace web) donde se pueda encontrar las últimas cuentas anuales aprobadas. En caso de que no esté disponible públicamente, adjunte las cuentas anuales. </t>
    </r>
    <r>
      <rPr>
        <b/>
        <sz val="14"/>
        <color indexed="32"/>
        <rFont val="Arial"/>
        <family val="2"/>
      </rPr>
      <t>Requi</t>
    </r>
    <r>
      <rPr>
        <b/>
        <sz val="14"/>
        <color indexed="32"/>
        <rFont val="Arial"/>
        <family val="2"/>
      </rPr>
      <t>ere adju</t>
    </r>
    <r>
      <rPr>
        <b/>
        <sz val="14"/>
        <color indexed="32"/>
        <rFont val="Arial"/>
        <family val="2"/>
      </rPr>
      <t>nto</t>
    </r>
    <r>
      <rPr>
        <b/>
        <sz val="14"/>
        <color indexed="32"/>
        <rFont val="Arial"/>
        <family val="2"/>
      </rPr>
      <t>.</t>
    </r>
    <r>
      <rPr>
        <b/>
        <sz val="14"/>
        <color indexed="8"/>
        <rFont val="Arial"/>
        <family val="2"/>
      </rPr>
      <t xml:space="preserve"> (Límite 400 caracteres).</t>
    </r>
  </si>
  <si>
    <t xml:space="preserve">7. ¿Está la entidad obligada a auditarse por un tercero independiente? 
Será necesario realizar una auditoría contable cuando se cumplan dos de las siguientes condiciones durante dos ejercicios seguidos: 1) Que el total de las partidas del activo supere los 2.850.000€. 2) Que el importe neto de su cifra anual de negocios supere los 5.700.000€. 3) Que el número medio de trabajadores empleados durante el ejercicio sea superior a 50. </t>
  </si>
  <si>
    <r>
      <t xml:space="preserve">Por otra parte, indique si la entidad audita sus cuentas anuales por un tercero independiente.  
Si es así, por favor incluya la </t>
    </r>
    <r>
      <rPr>
        <b/>
        <u val="single"/>
        <sz val="14"/>
        <color indexed="8"/>
        <rFont val="Arial"/>
        <family val="2"/>
      </rPr>
      <t xml:space="preserve">carta del auditor </t>
    </r>
    <r>
      <rPr>
        <b/>
        <sz val="14"/>
        <color indexed="8"/>
        <rFont val="Arial"/>
        <family val="2"/>
      </rPr>
      <t xml:space="preserve">de las últimas cuentas anuales aprobadas. </t>
    </r>
    <r>
      <rPr>
        <b/>
        <sz val="14"/>
        <color indexed="32"/>
        <rFont val="Arial"/>
        <family val="2"/>
      </rPr>
      <t>Requiere adjunto.</t>
    </r>
  </si>
  <si>
    <t xml:space="preserve">8. Proporcione información de las siguientes magnitudes financieras referente a las últimas cuentas anuales aprobadas. 
</t>
  </si>
  <si>
    <t>Activo corriente (€)</t>
  </si>
  <si>
    <t>Resultado neto (€)</t>
  </si>
  <si>
    <t>Pasivo corriente (€)</t>
  </si>
  <si>
    <t>Fondos propios (€)</t>
  </si>
  <si>
    <t>Activo - pasivo corriente (€)</t>
  </si>
  <si>
    <r>
      <t xml:space="preserve">9. ¿Cuenta la entidad con un </t>
    </r>
    <r>
      <rPr>
        <b/>
        <u val="single"/>
        <sz val="14"/>
        <color indexed="8"/>
        <rFont val="Arial"/>
        <family val="2"/>
      </rPr>
      <t>código de conducta o código ético</t>
    </r>
    <r>
      <rPr>
        <b/>
        <sz val="14"/>
        <color indexed="8"/>
        <rFont val="Arial"/>
        <family val="2"/>
      </rPr>
      <t xml:space="preserve"> disponible públicamente que recoja sus compromisos en cuestiones éticas? En caso afirmativo, por favor, remita un soporte que evidencie su publicación (por ejemplo un enlace web) donde se pueda encontrar dicho código. En caso de que no esté disponible públicamente, </t>
    </r>
    <r>
      <rPr>
        <b/>
        <sz val="14"/>
        <color indexed="8"/>
        <rFont val="Arial"/>
        <family val="2"/>
      </rPr>
      <t>remita un soporte que evidencie su publicación</t>
    </r>
    <r>
      <rPr>
        <b/>
        <sz val="14"/>
        <color indexed="8"/>
        <rFont val="Arial"/>
        <family val="2"/>
      </rPr>
      <t xml:space="preserve">. </t>
    </r>
    <r>
      <rPr>
        <b/>
        <sz val="14"/>
        <color indexed="32"/>
        <rFont val="Arial"/>
        <family val="2"/>
      </rPr>
      <t>Requiere adjunto.</t>
    </r>
  </si>
  <si>
    <r>
      <t xml:space="preserve">10. ¿Tiene la entidad </t>
    </r>
    <r>
      <rPr>
        <b/>
        <u val="single"/>
        <sz val="14"/>
        <color indexed="8"/>
        <rFont val="Arial"/>
        <family val="2"/>
      </rPr>
      <t>certificado su modelo de gestión de calidad</t>
    </r>
    <r>
      <rPr>
        <b/>
        <sz val="14"/>
        <color indexed="8"/>
        <rFont val="Arial"/>
        <family val="2"/>
      </rPr>
      <t>? En caso afirmativo, por favor</t>
    </r>
    <r>
      <rPr>
        <b/>
        <sz val="14"/>
        <color indexed="8"/>
        <rFont val="Arial"/>
        <family val="2"/>
      </rPr>
      <t>, adjunte la certificación correspondiente (de acuerdo,</t>
    </r>
    <r>
      <rPr>
        <b/>
        <sz val="14"/>
        <color indexed="8"/>
        <rFont val="Arial"/>
        <family val="2"/>
      </rPr>
      <t xml:space="preserve"> por ejemplo, a ISO, EFQM, certificaciones autonómicas, etc.).</t>
    </r>
    <r>
      <rPr>
        <b/>
        <sz val="14"/>
        <rFont val="Arial"/>
        <family val="2"/>
      </rPr>
      <t xml:space="preserve"> </t>
    </r>
    <r>
      <rPr>
        <b/>
        <sz val="14"/>
        <color indexed="32"/>
        <rFont val="Arial"/>
        <family val="2"/>
      </rPr>
      <t>Requiere adjunto.</t>
    </r>
  </si>
  <si>
    <r>
      <t xml:space="preserve">11. Por favor, solo en caso de </t>
    </r>
    <r>
      <rPr>
        <b/>
        <u val="single"/>
        <sz val="14"/>
        <rFont val="Arial"/>
        <family val="2"/>
      </rPr>
      <t>no</t>
    </r>
    <r>
      <rPr>
        <b/>
        <sz val="14"/>
        <rFont val="Arial"/>
        <family val="2"/>
      </rPr>
      <t xml:space="preserve"> disponer de ninguna certificación de gestión en calidad conteste a la siguiente pregunta: ¿Hace uso la entidad de herramientas para medir la </t>
    </r>
    <r>
      <rPr>
        <b/>
        <u val="single"/>
        <sz val="14"/>
        <rFont val="Arial"/>
        <family val="2"/>
      </rPr>
      <t>satisfacción de los beneficiarios</t>
    </r>
    <r>
      <rPr>
        <b/>
        <sz val="14"/>
        <rFont val="Arial"/>
        <family val="2"/>
      </rPr>
      <t xml:space="preserve"> con los servicios que ofrece? Las herramientas pueden ser en forma de entrevistas, encuestas, dinámica de grupos, entre otros. En caso afirmativo, indique el tipo de herramientas que se utilizan.</t>
    </r>
  </si>
  <si>
    <t xml:space="preserve">Comentario explicativo (Límite 1.000 caracteres): </t>
  </si>
  <si>
    <r>
      <t xml:space="preserve">12. Por favor, solo en caso de </t>
    </r>
    <r>
      <rPr>
        <b/>
        <u val="single"/>
        <sz val="14"/>
        <rFont val="Arial"/>
        <family val="2"/>
      </rPr>
      <t>no</t>
    </r>
    <r>
      <rPr>
        <b/>
        <sz val="14"/>
        <rFont val="Arial"/>
        <family val="2"/>
      </rPr>
      <t xml:space="preserve"> disponer de ninguna certificación de gestión en calidad conteste a la siguiente pregunta: ¿Cuenta la entidad con procesos sistemáticos de</t>
    </r>
    <r>
      <rPr>
        <b/>
        <u val="single"/>
        <sz val="14"/>
        <rFont val="Arial"/>
        <family val="2"/>
      </rPr>
      <t xml:space="preserve"> revisión interna</t>
    </r>
    <r>
      <rPr>
        <b/>
        <sz val="14"/>
        <rFont val="Arial"/>
        <family val="2"/>
      </rPr>
      <t xml:space="preserve"> para validar los resultados conseguidos en sus programas y actividades? En caso afirmativo, especifique qué procesos existen y con qué periodicidad se llevan a cabo en su entidad.  </t>
    </r>
  </si>
  <si>
    <r>
      <t xml:space="preserve">13. ¿Cuenta la entidad con un </t>
    </r>
    <r>
      <rPr>
        <b/>
        <u val="single"/>
        <sz val="14"/>
        <color indexed="8"/>
        <rFont val="Arial"/>
        <family val="2"/>
      </rPr>
      <t>plan de captación de fondos</t>
    </r>
    <r>
      <rPr>
        <b/>
        <sz val="14"/>
        <color indexed="8"/>
        <rFont val="Arial"/>
        <family val="2"/>
      </rPr>
      <t xml:space="preserve"> para asegurar su viabilidad</t>
    </r>
    <r>
      <rPr>
        <b/>
        <sz val="14"/>
        <color indexed="52"/>
        <rFont val="Arial"/>
        <family val="2"/>
      </rPr>
      <t xml:space="preserve"> </t>
    </r>
    <r>
      <rPr>
        <b/>
        <sz val="14"/>
        <rFont val="Arial"/>
        <family val="2"/>
      </rPr>
      <t>de ca</t>
    </r>
    <r>
      <rPr>
        <b/>
        <sz val="14"/>
        <color indexed="8"/>
        <rFont val="Arial"/>
        <family val="2"/>
      </rPr>
      <t xml:space="preserve">ra al futuro? En caso afirmativo, describa el plan previsto. </t>
    </r>
  </si>
  <si>
    <r>
      <t xml:space="preserve">14. ¿Es la entidad declarada de utilidad pública? En caso afirmativo, adjunte </t>
    </r>
    <r>
      <rPr>
        <b/>
        <u val="single"/>
        <sz val="14"/>
        <rFont val="Arial"/>
        <family val="2"/>
      </rPr>
      <t>documentación de soporte</t>
    </r>
    <r>
      <rPr>
        <b/>
        <sz val="14"/>
        <rFont val="Arial"/>
        <family val="2"/>
      </rPr>
      <t xml:space="preserve">. 
Las Fundaciones, por ley, se presumen que son de utilidad pública, por tanto no será necesario que adjunten documentación. </t>
    </r>
    <r>
      <rPr>
        <b/>
        <sz val="14"/>
        <color indexed="32"/>
        <rFont val="Arial"/>
        <family val="2"/>
      </rPr>
      <t xml:space="preserve">Requiere adjunto. </t>
    </r>
  </si>
  <si>
    <r>
      <t xml:space="preserve">15. ¿Está la entidad al corriente de sus </t>
    </r>
    <r>
      <rPr>
        <b/>
        <u val="single"/>
        <sz val="14"/>
        <color indexed="8"/>
        <rFont val="Arial"/>
        <family val="2"/>
      </rPr>
      <t>obligaciones tributarias</t>
    </r>
    <r>
      <rPr>
        <b/>
        <sz val="14"/>
        <color indexed="8"/>
        <rFont val="Arial"/>
        <family val="2"/>
      </rPr>
      <t xml:space="preserve"> (Hacienda)? Por favor, adjunte documentación de soporte. </t>
    </r>
    <r>
      <rPr>
        <b/>
        <sz val="14"/>
        <color indexed="32"/>
        <rFont val="Arial"/>
        <family val="2"/>
      </rPr>
      <t xml:space="preserve">Requiere adjunto. </t>
    </r>
  </si>
  <si>
    <r>
      <t xml:space="preserve">¿Está la entidadad al corriente con la </t>
    </r>
    <r>
      <rPr>
        <b/>
        <u val="single"/>
        <sz val="14"/>
        <color indexed="8"/>
        <rFont val="Arial"/>
        <family val="2"/>
      </rPr>
      <t>Seguridad Social</t>
    </r>
    <r>
      <rPr>
        <b/>
        <sz val="14"/>
        <color indexed="8"/>
        <rFont val="Arial"/>
        <family val="2"/>
      </rPr>
      <t xml:space="preserve">? Por favor, adjunte documentación de soporte. </t>
    </r>
    <r>
      <rPr>
        <b/>
        <sz val="14"/>
        <color indexed="32"/>
        <rFont val="Arial"/>
        <family val="2"/>
      </rPr>
      <t xml:space="preserve">Requiere adjunto. </t>
    </r>
  </si>
  <si>
    <t xml:space="preserve">                          </t>
  </si>
  <si>
    <r>
      <t xml:space="preserve">19. Convenios / acuerdos para la realización de la formación práctica en puesto de trabajo. </t>
    </r>
    <r>
      <rPr>
        <sz val="14"/>
        <color indexed="8"/>
        <rFont val="Arial"/>
        <family val="2"/>
      </rPr>
      <t xml:space="preserve">Por favor, señale en qué empresas / Centros Especiales de Empleo se va a llevar a cabo la fase de formación práctica en puesto de trabajo (hasta un máximo de 10 empresas/CEE). </t>
    </r>
  </si>
  <si>
    <t>#1</t>
  </si>
  <si>
    <t>#2</t>
  </si>
  <si>
    <t>#3</t>
  </si>
  <si>
    <t>#4</t>
  </si>
  <si>
    <t>#5</t>
  </si>
  <si>
    <t>#6</t>
  </si>
  <si>
    <t>#7</t>
  </si>
  <si>
    <t>#8</t>
  </si>
  <si>
    <t>#9</t>
  </si>
  <si>
    <t>#10</t>
  </si>
  <si>
    <t>Nombre empresa / CEE</t>
  </si>
  <si>
    <t>Centro Especial de Empleo (propio de la entidad)</t>
  </si>
  <si>
    <t>Centro Especial de Empleo (ajeno, de otra entidad)</t>
  </si>
  <si>
    <t>Tipología</t>
  </si>
  <si>
    <r>
      <t xml:space="preserve">Relación del indicador con la empleabilidad del participante </t>
    </r>
    <r>
      <rPr>
        <sz val="14"/>
        <color indexed="8"/>
        <rFont val="Arial"/>
        <family val="2"/>
      </rPr>
      <t>(es decir, cómo está vinculado el indicador elegido con que aumente la probabilidad del participante de encontrar y/o mantener un empleo).</t>
    </r>
  </si>
  <si>
    <r>
      <t xml:space="preserve">Método de evaluación de impacto </t>
    </r>
    <r>
      <rPr>
        <sz val="14"/>
        <color indexed="8"/>
        <rFont val="Arial"/>
        <family val="2"/>
      </rPr>
      <t>(es decir, el método seguido para evaluar el impacto, p. ej: a través de encuestas de satisfacción, indicadores de aprendizaje individual o grupal, contratación laboral o procesos de selección conseguidos, evaluación cualitativa de satisfacción, etc.).</t>
    </r>
  </si>
  <si>
    <t>Agricultura, ganadería, silvicultura y pesca</t>
  </si>
  <si>
    <t>Industrias extractivas</t>
  </si>
  <si>
    <t>Industria manufacturera</t>
  </si>
  <si>
    <t>Suministro de energía eléctrica, gas, vapor y aire acondicionado</t>
  </si>
  <si>
    <t>Suministro de agua, actividades de saneamiento, gestión de residuos y descontaminación</t>
  </si>
  <si>
    <t>Construcción</t>
  </si>
  <si>
    <t>Comercio al por mayor y al por menor; reparación de vehículos de motor y motocicletas</t>
  </si>
  <si>
    <t>Transporte y almacenamiento</t>
  </si>
  <si>
    <t>Hostelería</t>
  </si>
  <si>
    <t>Información y comunicaciones</t>
  </si>
  <si>
    <t>Actividades financieras y de seguros</t>
  </si>
  <si>
    <t>Actividades inmobiliarias</t>
  </si>
  <si>
    <t>Actividades profesionales, científicas y técnicas</t>
  </si>
  <si>
    <t>Actividades administrativas y servicios auxliares</t>
  </si>
  <si>
    <t>Administración Pública y defensa; Seguridad Social obligatoria</t>
  </si>
  <si>
    <t>Educación</t>
  </si>
  <si>
    <t>Actividades sanitarias y de servicios sociales</t>
  </si>
  <si>
    <t>Actividades artísticas, recreativas y de entrenimiento</t>
  </si>
  <si>
    <t>Otros servicios</t>
  </si>
  <si>
    <t>Actividades de los hogares como empleadores de personal doméstico; actividades de los hogares como productores de bienes y servicios para uso propio</t>
  </si>
  <si>
    <t>Actividades de organizaciones y organismos extraterritoriales</t>
  </si>
  <si>
    <t>Sector</t>
  </si>
  <si>
    <t>Comentarios (de considerarse necesario)</t>
  </si>
  <si>
    <r>
      <t xml:space="preserve">Indique el </t>
    </r>
    <r>
      <rPr>
        <b/>
        <u val="single"/>
        <sz val="14"/>
        <color indexed="8"/>
        <rFont val="Arial"/>
        <family val="2"/>
      </rPr>
      <t>nombre/objeto</t>
    </r>
    <r>
      <rPr>
        <b/>
        <sz val="14"/>
        <color indexed="8"/>
        <rFont val="Arial"/>
        <family val="2"/>
      </rPr>
      <t xml:space="preserve"> de la operación (Límite 120 caracteres):</t>
    </r>
  </si>
  <si>
    <r>
      <t xml:space="preserve">Indique el </t>
    </r>
    <r>
      <rPr>
        <b/>
        <u val="single"/>
        <sz val="14"/>
        <color indexed="8"/>
        <rFont val="Arial"/>
        <family val="2"/>
      </rPr>
      <t>emplazamiento</t>
    </r>
    <r>
      <rPr>
        <b/>
        <sz val="14"/>
        <color indexed="8"/>
        <rFont val="Arial"/>
        <family val="2"/>
      </rPr>
      <t xml:space="preserve"> (Provincia) en la que tiene lugar su Operación (Límite 120 caracteres):</t>
    </r>
  </si>
  <si>
    <t>Persona de contacto responsable de la Operación:</t>
  </si>
  <si>
    <r>
      <t>3. Describa las actividades de colaboración que ha llevado a cabo la entidad en los últimos cinco años con otras entidades del sector de la discapacidad.</t>
    </r>
    <r>
      <rPr>
        <b/>
        <sz val="14"/>
        <color indexed="10"/>
        <rFont val="Arial"/>
        <family val="2"/>
      </rPr>
      <t xml:space="preserve"> </t>
    </r>
    <r>
      <rPr>
        <b/>
        <sz val="14"/>
        <rFont val="Arial"/>
        <family val="2"/>
      </rPr>
      <t xml:space="preserve">En su caso, mencione en qué proyectos/operaciones y con qué entidades. </t>
    </r>
    <r>
      <rPr>
        <b/>
        <sz val="14"/>
        <color indexed="8"/>
        <rFont val="Arial"/>
        <family val="2"/>
      </rPr>
      <t>(Límite 1.000 caracteres).</t>
    </r>
  </si>
  <si>
    <t>III.  CALIDAD DE LA OPERACIÓN</t>
  </si>
  <si>
    <t>Nombre de la operación (Proviene automáticamente de la hoja 1.Datos_Básicos).</t>
  </si>
  <si>
    <r>
      <t xml:space="preserve">18. ¿La operación está enfocada en uno de los sectores con mayores oportunidad de crecimiento y de creación de empleo, según el Informe del Mercado de Trabajo Estatal?. Tanto si la respuesta es afirmativa o negativa, por favor explique las ventajas para el empleo que tiene el proyecto diseñado para esta convocatoria. </t>
    </r>
    <r>
      <rPr>
        <sz val="14"/>
        <color indexed="8"/>
        <rFont val="Arial"/>
        <family val="2"/>
      </rPr>
      <t>(</t>
    </r>
    <r>
      <rPr>
        <sz val="14"/>
        <color indexed="8"/>
        <rFont val="Arial"/>
        <family val="2"/>
      </rPr>
      <t>Entre las ocupaciones con mayores posibilidades de creación de empleo se observan  las que tienen relación con las tecnologías de la información, programación informática, análisis de datos. Igualmente, están aumentando las actividades profesionales científicas y técnicas, así como la consultoría y asesoría empresarial, junto con los servicios de arquitectura e ingeniería. También los titulados de formación profesional relacionada con el transporte, logística y comercio internacional están bien posicionados en el mercado de trabajo. El turismo sigue dando resultados positivos y el sector servicios sigue en línea ascendente concentrando a gran parte de los afiliados, destacando las actividades de Administración Pública, Educación, Sanidad y Servicios sociales sin alojamiento.)</t>
    </r>
  </si>
  <si>
    <t>20. ¿Cuenta la entidad con los medios técnicos para la realización de su operación? Por  favor, indique brevemente por qué los medios con los que cuenta la entidad son adecuados para llevar a cabo el programa.</t>
  </si>
  <si>
    <t>22. ¿Considera que su programa/operación es innovador desde un punto de vista de la metodología utilizada y el uso de nuevas tecnologías? Por favor, explíquelo en el comentario.</t>
  </si>
  <si>
    <r>
      <t>23. Calendario previsto de ejecución material de la operación</t>
    </r>
    <r>
      <rPr>
        <b/>
        <sz val="14"/>
        <rFont val="Arial"/>
        <family val="2"/>
      </rPr>
      <t xml:space="preserve"> (dd/mm/aaaa). La ejecución del programa/operación deberá ceñirse a dichas fechas. </t>
    </r>
  </si>
  <si>
    <r>
      <t xml:space="preserve">24. </t>
    </r>
    <r>
      <rPr>
        <b/>
        <u val="single"/>
        <sz val="14"/>
        <color indexed="8"/>
        <rFont val="Arial"/>
        <family val="2"/>
      </rPr>
      <t>Número de participantes</t>
    </r>
    <r>
      <rPr>
        <b/>
        <sz val="14"/>
        <color indexed="8"/>
        <rFont val="Arial"/>
        <family val="2"/>
      </rPr>
      <t xml:space="preserve"> que se prevé en su operación (recuerde que la cifra debe estar comprendida entre 5 y 10). Automáticamente, aparecerá en la celda contigua el importe máximo que podría concederse por esta operación.</t>
    </r>
  </si>
  <si>
    <r>
      <t xml:space="preserve">25. Especifique el </t>
    </r>
    <r>
      <rPr>
        <b/>
        <u val="single"/>
        <sz val="14"/>
        <color indexed="8"/>
        <rFont val="Arial"/>
        <family val="2"/>
      </rPr>
      <t>número de horas</t>
    </r>
    <r>
      <rPr>
        <b/>
        <sz val="14"/>
        <color indexed="8"/>
        <rFont val="Arial"/>
        <family val="2"/>
      </rPr>
      <t xml:space="preserve"> de formación (mínimo 160 horas), y formación en puesto de trabajo (mínimo 100 horas) previstas en su operación, </t>
    </r>
    <r>
      <rPr>
        <b/>
        <u val="single"/>
        <sz val="14"/>
        <color indexed="8"/>
        <rFont val="Arial"/>
        <family val="2"/>
      </rPr>
      <t>por participante</t>
    </r>
    <r>
      <rPr>
        <b/>
        <sz val="14"/>
        <color indexed="8"/>
        <rFont val="Arial"/>
        <family val="2"/>
      </rPr>
      <t>.</t>
    </r>
  </si>
  <si>
    <t>26. Indique la descripción de las actividades que contempla la operación y las fechas en las que tendrán lugar.</t>
  </si>
  <si>
    <t>27. ¿Cuenta la entidad con experiencia previa en la tipología de operaciones/proyectos objeto de esta convocatoria? Si es así, descríbala. En caso contrario, indique cómo va a afrontar la falta de experiencia en este tipo de operación.</t>
  </si>
  <si>
    <t>IV.  IMPACTO DE LA OPERACIÓN</t>
  </si>
  <si>
    <t xml:space="preserve">28.  Indique, por un lado, el método de evaluación de impacto de la operación/programa, la descripción de los indicadores que se van a utilizar para evaluar la consecución de los objetivos de la operación, así como la relación del indicador con la empleabilidad del participante. </t>
  </si>
  <si>
    <t>29. Indique el porcentaje estimado de participantes que mejorarán sus aptitudes para mejorar su empleabilidad tras realizar el programa/operación. Por favor, explique brevemente lo que considere necesario para obtener dicha estimación.</t>
  </si>
  <si>
    <t>30. Por favor, indique el perfil de los participantes destinatarios de la operación desde el punto de vista de la discapacidad. Especifique tanto el tipo de discapacidad como el grado (siempre que sea posible).</t>
  </si>
  <si>
    <t>31. A continuación deberá cumplimentar el presupuesto de gastos de la operación a desarrollar. Proponemos algunos gastos, sin embargo, la entidad puede añadir cualquier gasto que considere oportuno en los especios en blanco reservados para ello.</t>
  </si>
  <si>
    <t>Becas (trasnsporte y manutención)</t>
  </si>
  <si>
    <t>32. A continuación deberá cumplimentar los indicadores previstos para su operación, de las siguientes tablas, que están establecidos por el Fondo Social Europeo. Deberá cumplimentar obligatoriamente todas las celdas en color rosa, usando únicamente valores numéricos. Puede usar las celdas de "observaciones" próximas para cualquier aclaración que desee realizar</t>
  </si>
  <si>
    <t>PERSONAS QUE VAN A PARTICIPAR EN LA OPERACIÓN</t>
  </si>
  <si>
    <t>RESULTADOS ESPERADOS A LA FINALIZACIÓN DE LA OPERACIÓN</t>
  </si>
  <si>
    <t>RESULTADOS ESPERADOS A LOS SEIS MESES DE LA FINALIZACIÓN DE LA OPERACIÓN</t>
  </si>
  <si>
    <t>Para aquellas operaciones en las que además de la entidad solicitante intervienen otras entidades, por favor aporte la siguiente información acerca de las mismas:</t>
  </si>
  <si>
    <t>16. Desarrolle un resumen de la operación/programa para el que se solicita la ayuda, en el que se exponga de manera esquemática el desarrollo de su operación, en que consiste (Límite 2.000 caracteres).</t>
  </si>
  <si>
    <r>
      <t xml:space="preserve">17. Indique hacia que especialidad(es) formativa(s) (sector), está orientado el programa de formación objeto de la solicitud (operación), y justifique brevemente su elección. </t>
    </r>
    <r>
      <rPr>
        <sz val="14"/>
        <color indexed="8"/>
        <rFont val="Arial"/>
        <family val="2"/>
      </rPr>
      <t>Si el programa prevé orientarse a más de una especialidad formativa,</t>
    </r>
    <r>
      <rPr>
        <b/>
        <sz val="14"/>
        <color indexed="8"/>
        <rFont val="Arial"/>
        <family val="2"/>
      </rPr>
      <t xml:space="preserve"> indique la principal en la casilla y explique el resto en comentarios.</t>
    </r>
  </si>
  <si>
    <t>21. Por favor, indique el perfil de los profesionales que van a llevar a cabo el programa/operación, incluyendo una breve descripción de las funciones.</t>
  </si>
  <si>
    <r>
      <t>Indicadores seleccionados</t>
    </r>
    <r>
      <rPr>
        <sz val="14"/>
        <color indexed="8"/>
        <rFont val="Arial"/>
        <family val="2"/>
      </rPr>
      <t xml:space="preserve"> (es decir, los indicadores concretos que se miden en la evaluación, p. ej: porcentaje de participantes que finalizan la formación, número de participantes satisfechos con la formación, nivel de avance alcanzado por el participante, número de asistentes a la formación, etc.).</t>
    </r>
  </si>
  <si>
    <t>CONVOCATORIA DE AYUDAS ECONÓMICAS PARA LA SELECCIÓN DE OPERACIONES PARA EL REFUERZO DE LA EMPLEABILIDAD DE PERSONAS CON DISCAPACIDAD “UNO A UNO” - POISES 2021-2022</t>
  </si>
  <si>
    <t xml:space="preserve"> • Este formulario se enmarca en la convocatoria de ayudas de Fundación ONCE para operaciones dirigidas a personas con discapacidad. Estas operaciones estarán cofinanciadas por el Fondo Social Europeo en el marco del Programa Operativo de Inclusión Social y Economía Social (POISES) 2014-2020.</t>
  </si>
  <si>
    <t xml:space="preserve"> • En él se valorará a la entidad, la gestión de la operación, su impacto en los beneficiarios y en la sociedad, y su contribución al cumplimiento de las prioridades del FSE en general y del POISES en particular. </t>
  </si>
  <si>
    <r>
      <t xml:space="preserve"> • Una vez cumplimentado, por favor envíe el formulario y la documentación de soporte a </t>
    </r>
    <r>
      <rPr>
        <b/>
        <u val="single"/>
        <sz val="16"/>
        <color indexed="12"/>
        <rFont val="Arial"/>
        <family val="2"/>
      </rPr>
      <t xml:space="preserve">poisesunoauno2021@gen.fundaciononce.es </t>
    </r>
  </si>
  <si>
    <r>
      <t xml:space="preserve"> • Para más información o para aclaración de dudas, envíe un correo electrónico a </t>
    </r>
    <r>
      <rPr>
        <b/>
        <u val="single"/>
        <sz val="16"/>
        <color indexed="12"/>
        <rFont val="Arial"/>
        <family val="2"/>
      </rPr>
      <t>poisesunoauno2021@gen.fundaciononce.es</t>
    </r>
    <r>
      <rPr>
        <sz val="16"/>
        <color indexed="12"/>
        <rFont val="Arial"/>
        <family val="2"/>
      </rPr>
      <t xml:space="preserve">  </t>
    </r>
  </si>
  <si>
    <t>CONVOCATORIA DE AYUDAS ECONÓMICAS PARA LA SELECCIÓN DE OPERACIONES PARA EL REFUERZO DE LA EMPLEABILIDAD DE PERSONAS CON DISCAPACIDAD “UNO A UNO”  - POISES 2021-2022</t>
  </si>
  <si>
    <t xml:space="preserve"> CONVOCATORIA DE AYUDAS ECONÓMICAS PARA LA SELECCIÓN DE OPERACIONES PARA EL REFUERZO DE LA EMPLEABILIDAD DE PERSONAS CON DISCAPACIDAD “UNO A UNO”  - POISES 2021-2022</t>
  </si>
  <si>
    <t>Indique la categoría de región en la que se desarrolla la operación:</t>
  </si>
  <si>
    <t>Empresa Ordinaria</t>
  </si>
  <si>
    <t>Empresa de Inserción</t>
  </si>
  <si>
    <t>Empresa Pública</t>
  </si>
  <si>
    <t>Administración Pública (ayuntamientos, etc.)</t>
  </si>
  <si>
    <r>
      <rPr>
        <sz val="10"/>
        <color indexed="8"/>
        <rFont val="Arial"/>
        <family val="2"/>
      </rPr>
      <t>Nota: Si al cumplimentar el número de horas, alguna de las celdas le aparece en rojo, se debe a que dicho número no cumple con los requisitos de la convocatoria, por lo que deberá corregirla</t>
    </r>
    <r>
      <rPr>
        <b/>
        <sz val="10"/>
        <color indexed="8"/>
        <rFont val="Arial"/>
        <family val="2"/>
      </rPr>
      <t xml:space="preserve">. </t>
    </r>
    <r>
      <rPr>
        <b/>
        <sz val="9.5"/>
        <color indexed="8"/>
        <rFont val="Arial"/>
        <family val="2"/>
      </rPr>
      <t>Recuerde que nunca pueden ser más horas de formación en puesto de trabajo que las de formación teórica</t>
    </r>
  </si>
  <si>
    <t>TEA- Autismo, Asperger..</t>
  </si>
  <si>
    <t>CONVOCATORIA DE AYUDAS ECONÓMICAS PARA LA SELECCIÓN DE OPERACIONES PARA EL 
REFUERZO DE LA EMPLEABILIDAD DE PERSONAS CON DISCAPACIDAD “UNO A UNO”  - POISES 2021-2022</t>
  </si>
  <si>
    <t xml:space="preserve">                                   CONVOCATORIA DE AYUDAS ECONÓMICAS PARA LA SELECCIÓN DE OPERACIONES PARA EL REFUERZO DE LA EMPLEABILIDAD DE PERSONAS CON DISCAPACIDAD “UNO A UNO”  - POISES 2021-2022</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</si>
</sst>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quot;€&quot;"/>
    <numFmt numFmtId="167" formatCode="_-* #,##0.00\ [$€-C0A]_-;\-* #,##0.00\ [$€-C0A]_-;_-* &quot;-&quot;??\ [$€-C0A]_-;_-@_-"/>
    <numFmt numFmtId="168" formatCode="0.0%"/>
    <numFmt numFmtId="169" formatCode="[$-C0A]dddd\,\ dd&quot; de &quot;mmmm&quot; de &quot;yyyy"/>
    <numFmt numFmtId="170" formatCode="&quot;Sí&quot;;&quot;Sí&quot;;&quot;No&quot;"/>
    <numFmt numFmtId="171" formatCode="&quot;Verdadero&quot;;&quot;Verdadero&quot;;&quot;Falso&quot;"/>
    <numFmt numFmtId="172" formatCode="&quot;Activado&quot;;&quot;Activado&quot;;&quot;Desactivado&quot;"/>
    <numFmt numFmtId="173" formatCode="[$€-2]\ #,##0.00_);[Red]\([$€-2]\ #,##0.00\)"/>
    <numFmt numFmtId="174" formatCode="[$-C0A]dddd\,\ d&quot; de &quot;mmmm&quot; de &quot;yyyy"/>
  </numFmts>
  <fonts count="131">
    <font>
      <sz val="11"/>
      <color theme="1"/>
      <name val="Calibri"/>
      <family val="2"/>
    </font>
    <font>
      <sz val="11"/>
      <color indexed="8"/>
      <name val="Calibri"/>
      <family val="2"/>
    </font>
    <font>
      <sz val="12"/>
      <name val="Arial"/>
      <family val="2"/>
    </font>
    <font>
      <b/>
      <sz val="12"/>
      <name val="Arial"/>
      <family val="2"/>
    </font>
    <font>
      <sz val="11"/>
      <name val="Arial"/>
      <family val="2"/>
    </font>
    <font>
      <b/>
      <sz val="14"/>
      <name val="Arial"/>
      <family val="2"/>
    </font>
    <font>
      <b/>
      <i/>
      <sz val="18"/>
      <name val="Arial"/>
      <family val="2"/>
    </font>
    <font>
      <b/>
      <u val="single"/>
      <sz val="17"/>
      <color indexed="8"/>
      <name val="Arial"/>
      <family val="2"/>
    </font>
    <font>
      <b/>
      <sz val="17"/>
      <color indexed="8"/>
      <name val="Arial"/>
      <family val="2"/>
    </font>
    <font>
      <sz val="16"/>
      <name val="Arial"/>
      <family val="2"/>
    </font>
    <font>
      <sz val="14"/>
      <color indexed="8"/>
      <name val="Arial"/>
      <family val="2"/>
    </font>
    <font>
      <i/>
      <sz val="18"/>
      <name val="Arial"/>
      <family val="2"/>
    </font>
    <font>
      <b/>
      <sz val="12"/>
      <color indexed="8"/>
      <name val="Arial"/>
      <family val="2"/>
    </font>
    <font>
      <b/>
      <sz val="14"/>
      <color indexed="8"/>
      <name val="Arial"/>
      <family val="2"/>
    </font>
    <font>
      <sz val="10"/>
      <color indexed="8"/>
      <name val="Arial"/>
      <family val="2"/>
    </font>
    <font>
      <b/>
      <sz val="14"/>
      <color indexed="10"/>
      <name val="Arial"/>
      <family val="2"/>
    </font>
    <font>
      <b/>
      <u val="single"/>
      <sz val="14"/>
      <color indexed="8"/>
      <name val="Arial"/>
      <family val="2"/>
    </font>
    <font>
      <b/>
      <sz val="14"/>
      <color indexed="32"/>
      <name val="Arial"/>
      <family val="2"/>
    </font>
    <font>
      <b/>
      <u val="single"/>
      <sz val="14"/>
      <name val="Arial"/>
      <family val="2"/>
    </font>
    <font>
      <b/>
      <sz val="14"/>
      <color indexed="52"/>
      <name val="Arial"/>
      <family val="2"/>
    </font>
    <font>
      <sz val="8"/>
      <name val="Calibri"/>
      <family val="2"/>
    </font>
    <font>
      <b/>
      <sz val="9.5"/>
      <color indexed="8"/>
      <name val="Arial"/>
      <family val="2"/>
    </font>
    <font>
      <b/>
      <u val="single"/>
      <sz val="16"/>
      <color indexed="12"/>
      <name val="Arial"/>
      <family val="2"/>
    </font>
    <font>
      <sz val="16"/>
      <color indexed="12"/>
      <name val="Arial"/>
      <family val="2"/>
    </font>
    <font>
      <b/>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9.35"/>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62"/>
      <name val="Cambria"/>
      <family val="2"/>
    </font>
    <font>
      <b/>
      <sz val="13"/>
      <color indexed="62"/>
      <name val="Calibri"/>
      <family val="2"/>
    </font>
    <font>
      <b/>
      <sz val="11"/>
      <color indexed="8"/>
      <name val="Calibri"/>
      <family val="2"/>
    </font>
    <font>
      <sz val="9"/>
      <color indexed="8"/>
      <name val="Arial"/>
      <family val="2"/>
    </font>
    <font>
      <sz val="11"/>
      <color indexed="8"/>
      <name val="Arial"/>
      <family val="2"/>
    </font>
    <font>
      <sz val="12"/>
      <color indexed="8"/>
      <name val="Arial"/>
      <family val="2"/>
    </font>
    <font>
      <b/>
      <sz val="12"/>
      <color indexed="23"/>
      <name val="Arial"/>
      <family val="2"/>
    </font>
    <font>
      <b/>
      <sz val="11"/>
      <color indexed="8"/>
      <name val="Arial"/>
      <family val="2"/>
    </font>
    <font>
      <b/>
      <sz val="14"/>
      <color indexed="9"/>
      <name val="Arial"/>
      <family val="2"/>
    </font>
    <font>
      <b/>
      <sz val="11"/>
      <color indexed="42"/>
      <name val="Arial"/>
      <family val="2"/>
    </font>
    <font>
      <b/>
      <sz val="12"/>
      <color indexed="9"/>
      <name val="Arial"/>
      <family val="2"/>
    </font>
    <font>
      <sz val="11"/>
      <color indexed="10"/>
      <name val="Arial"/>
      <family val="2"/>
    </font>
    <font>
      <b/>
      <sz val="22"/>
      <color indexed="55"/>
      <name val="Arial"/>
      <family val="2"/>
    </font>
    <font>
      <b/>
      <sz val="20"/>
      <color indexed="9"/>
      <name val="Arial"/>
      <family val="2"/>
    </font>
    <font>
      <b/>
      <sz val="16"/>
      <color indexed="8"/>
      <name val="Arial"/>
      <family val="2"/>
    </font>
    <font>
      <b/>
      <sz val="12"/>
      <color indexed="40"/>
      <name val="Arial"/>
      <family val="2"/>
    </font>
    <font>
      <b/>
      <sz val="18"/>
      <color indexed="55"/>
      <name val="Arial"/>
      <family val="2"/>
    </font>
    <font>
      <b/>
      <sz val="17"/>
      <color indexed="55"/>
      <name val="Arial"/>
      <family val="2"/>
    </font>
    <font>
      <b/>
      <sz val="12"/>
      <color indexed="63"/>
      <name val="Arial"/>
      <family val="2"/>
    </font>
    <font>
      <sz val="12"/>
      <color indexed="63"/>
      <name val="Arial"/>
      <family val="2"/>
    </font>
    <font>
      <b/>
      <sz val="12"/>
      <color indexed="37"/>
      <name val="Arial"/>
      <family val="2"/>
    </font>
    <font>
      <b/>
      <sz val="12"/>
      <color indexed="37"/>
      <name val="Abadi MT Condensed Extra Bold"/>
      <family val="0"/>
    </font>
    <font>
      <sz val="12"/>
      <color indexed="37"/>
      <name val="Arial"/>
      <family val="2"/>
    </font>
    <font>
      <b/>
      <sz val="12"/>
      <color indexed="51"/>
      <name val="Abadi MT Condensed Extra Bold"/>
      <family val="0"/>
    </font>
    <font>
      <sz val="12"/>
      <color indexed="8"/>
      <name val="Calibri"/>
      <family val="2"/>
    </font>
    <font>
      <b/>
      <sz val="10"/>
      <color indexed="63"/>
      <name val="Arial"/>
      <family val="2"/>
    </font>
    <font>
      <sz val="10"/>
      <color indexed="63"/>
      <name val="Arial"/>
      <family val="2"/>
    </font>
    <font>
      <b/>
      <sz val="11"/>
      <color indexed="51"/>
      <name val="Abadi MT Condensed Extra Bold"/>
      <family val="0"/>
    </font>
    <font>
      <b/>
      <sz val="11"/>
      <color indexed="63"/>
      <name val="Arial"/>
      <family val="2"/>
    </font>
    <font>
      <b/>
      <sz val="12"/>
      <color indexed="55"/>
      <name val="Arial"/>
      <family val="2"/>
    </font>
    <font>
      <b/>
      <sz val="11"/>
      <color indexed="55"/>
      <name val="Arial"/>
      <family val="2"/>
    </font>
    <font>
      <b/>
      <sz val="16"/>
      <color indexed="55"/>
      <name val="Arial"/>
      <family val="2"/>
    </font>
    <font>
      <sz val="16"/>
      <color indexed="8"/>
      <name val="Arial"/>
      <family val="2"/>
    </font>
    <font>
      <b/>
      <sz val="11"/>
      <color indexed="9"/>
      <name val="Arial"/>
      <family val="2"/>
    </font>
    <font>
      <b/>
      <sz val="12"/>
      <color indexed="8"/>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9.35"/>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9"/>
      <color theme="1"/>
      <name val="Arial"/>
      <family val="2"/>
    </font>
    <font>
      <sz val="11"/>
      <color theme="1"/>
      <name val="Arial"/>
      <family val="2"/>
    </font>
    <font>
      <sz val="12"/>
      <color theme="1"/>
      <name val="Arial"/>
      <family val="2"/>
    </font>
    <font>
      <b/>
      <sz val="14"/>
      <color theme="1"/>
      <name val="Arial"/>
      <family val="2"/>
    </font>
    <font>
      <b/>
      <sz val="12"/>
      <color theme="1" tint="0.49998000264167786"/>
      <name val="Arial"/>
      <family val="2"/>
    </font>
    <font>
      <b/>
      <sz val="11"/>
      <color theme="1"/>
      <name val="Arial"/>
      <family val="2"/>
    </font>
    <font>
      <b/>
      <sz val="14"/>
      <color theme="0"/>
      <name val="Arial"/>
      <family val="2"/>
    </font>
    <font>
      <b/>
      <sz val="12"/>
      <color theme="1"/>
      <name val="Arial"/>
      <family val="2"/>
    </font>
    <font>
      <b/>
      <sz val="11"/>
      <color theme="5"/>
      <name val="Arial"/>
      <family val="2"/>
    </font>
    <font>
      <b/>
      <sz val="10"/>
      <color theme="1"/>
      <name val="Arial"/>
      <family val="2"/>
    </font>
    <font>
      <b/>
      <sz val="12"/>
      <color theme="0"/>
      <name val="Arial"/>
      <family val="2"/>
    </font>
    <font>
      <sz val="14"/>
      <color theme="1"/>
      <name val="Arial"/>
      <family val="2"/>
    </font>
    <font>
      <sz val="11"/>
      <color rgb="FFFF0000"/>
      <name val="Arial"/>
      <family val="2"/>
    </font>
    <font>
      <b/>
      <sz val="22"/>
      <color theme="0" tint="-0.3499799966812134"/>
      <name val="Arial"/>
      <family val="2"/>
    </font>
    <font>
      <b/>
      <sz val="20"/>
      <color theme="0"/>
      <name val="Arial"/>
      <family val="2"/>
    </font>
    <font>
      <b/>
      <sz val="16"/>
      <color theme="1"/>
      <name val="Arial"/>
      <family val="2"/>
    </font>
    <font>
      <b/>
      <sz val="12"/>
      <color theme="4" tint="-0.24997000396251678"/>
      <name val="Arial"/>
      <family val="2"/>
    </font>
    <font>
      <b/>
      <sz val="18"/>
      <color theme="0" tint="-0.3499799966812134"/>
      <name val="Arial"/>
      <family val="2"/>
    </font>
    <font>
      <b/>
      <sz val="17"/>
      <color theme="0" tint="-0.3499799966812134"/>
      <name val="Arial"/>
      <family val="2"/>
    </font>
    <font>
      <sz val="10"/>
      <color theme="1"/>
      <name val="Arial"/>
      <family val="2"/>
    </font>
    <font>
      <b/>
      <sz val="12"/>
      <color rgb="FF404040"/>
      <name val="Arial"/>
      <family val="2"/>
    </font>
    <font>
      <sz val="12"/>
      <color rgb="FF404040"/>
      <name val="Arial"/>
      <family val="2"/>
    </font>
    <font>
      <b/>
      <sz val="12"/>
      <color rgb="FFC00000"/>
      <name val="Arial"/>
      <family val="2"/>
    </font>
    <font>
      <b/>
      <sz val="12"/>
      <color rgb="FFC00000"/>
      <name val="Abadi MT Condensed Extra Bold"/>
      <family val="0"/>
    </font>
    <font>
      <sz val="12"/>
      <color rgb="FFC00000"/>
      <name val="Arial"/>
      <family val="2"/>
    </font>
    <font>
      <b/>
      <sz val="12"/>
      <color rgb="FFF79646"/>
      <name val="Abadi MT Condensed Extra Bold"/>
      <family val="0"/>
    </font>
    <font>
      <sz val="12"/>
      <color theme="1"/>
      <name val="Calibri"/>
      <family val="2"/>
    </font>
    <font>
      <b/>
      <sz val="10"/>
      <color rgb="FF404040"/>
      <name val="Arial"/>
      <family val="2"/>
    </font>
    <font>
      <sz val="10"/>
      <color rgb="FF404040"/>
      <name val="Arial"/>
      <family val="2"/>
    </font>
    <font>
      <b/>
      <sz val="11"/>
      <color rgb="FFF79646"/>
      <name val="Abadi MT Condensed Extra Bold"/>
      <family val="0"/>
    </font>
    <font>
      <b/>
      <sz val="11"/>
      <color rgb="FF454545"/>
      <name val="Arial"/>
      <family val="2"/>
    </font>
    <font>
      <b/>
      <sz val="12"/>
      <color theme="0" tint="-0.3499799966812134"/>
      <name val="Arial"/>
      <family val="2"/>
    </font>
    <font>
      <b/>
      <sz val="11"/>
      <color theme="0" tint="-0.3499799966812134"/>
      <name val="Arial"/>
      <family val="2"/>
    </font>
    <font>
      <b/>
      <sz val="16"/>
      <color theme="0" tint="-0.3499799966812134"/>
      <name val="Arial"/>
      <family val="2"/>
    </font>
    <font>
      <b/>
      <sz val="11"/>
      <color theme="0"/>
      <name val="Arial"/>
      <family val="2"/>
    </font>
    <font>
      <sz val="16"/>
      <color theme="1"/>
      <name val="Arial"/>
      <family val="2"/>
    </font>
    <font>
      <b/>
      <sz val="17"/>
      <color theme="1"/>
      <name val="Arial"/>
      <family val="2"/>
    </font>
    <font>
      <b/>
      <u val="single"/>
      <sz val="17"/>
      <color theme="1"/>
      <name val="Arial"/>
      <family val="2"/>
    </font>
    <font>
      <b/>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0" tint="-0.3499799966812134"/>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style="thin"/>
      <top style="thin"/>
      <bottom/>
    </border>
    <border>
      <left/>
      <right/>
      <top/>
      <bottom style="medium"/>
    </border>
    <border>
      <left style="thin">
        <color theme="1"/>
      </left>
      <right/>
      <top/>
      <bottom/>
    </border>
    <border>
      <left/>
      <right/>
      <top style="thin">
        <color theme="1"/>
      </top>
      <bottom/>
    </border>
    <border>
      <left/>
      <right style="thin"/>
      <top style="thin">
        <color theme="1"/>
      </top>
      <bottom/>
    </border>
    <border>
      <left/>
      <right/>
      <top style="thin">
        <color theme="1"/>
      </top>
      <bottom style="thin">
        <color theme="1"/>
      </bottom>
    </border>
    <border>
      <left/>
      <right style="thin"/>
      <top style="thin">
        <color theme="1"/>
      </top>
      <bottom style="thin">
        <color theme="1"/>
      </bottom>
    </border>
    <border>
      <left/>
      <right/>
      <top/>
      <bottom style="thin">
        <color theme="1"/>
      </bottom>
    </border>
    <border>
      <left/>
      <right style="thin"/>
      <top/>
      <bottom style="thin">
        <color theme="1"/>
      </bottom>
    </border>
    <border>
      <left/>
      <right style="thin">
        <color theme="1"/>
      </right>
      <top style="thin">
        <color theme="1"/>
      </top>
      <bottom/>
    </border>
    <border>
      <left style="double"/>
      <right style="double"/>
      <top style="double"/>
      <bottom style="double"/>
    </border>
    <border>
      <left/>
      <right/>
      <top style="medium"/>
      <bottom style="thin"/>
    </border>
    <border>
      <left/>
      <right style="thin"/>
      <top style="medium"/>
      <bottom style="thin"/>
    </border>
    <border>
      <left style="thick"/>
      <right style="medium"/>
      <top style="thick"/>
      <bottom style="medium"/>
    </border>
    <border>
      <left style="thick"/>
      <right style="medium"/>
      <top style="medium"/>
      <bottom style="medium"/>
    </border>
    <border>
      <left style="medium"/>
      <right style="medium"/>
      <top style="thick"/>
      <bottom style="medium"/>
    </border>
    <border>
      <left style="medium"/>
      <right style="medium"/>
      <top style="medium"/>
      <bottom style="medium"/>
    </border>
    <border>
      <left style="medium"/>
      <right/>
      <top style="thick"/>
      <bottom/>
    </border>
    <border>
      <left/>
      <right/>
      <top style="thick"/>
      <bottom/>
    </border>
    <border>
      <left/>
      <right style="medium"/>
      <top style="thick"/>
      <bottom/>
    </border>
    <border>
      <left style="medium"/>
      <right/>
      <top/>
      <bottom style="medium"/>
    </border>
    <border>
      <left/>
      <right style="medium"/>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6" fillId="20" borderId="0" applyNumberFormat="0" applyBorder="0" applyAlignment="0" applyProtection="0"/>
    <xf numFmtId="0" fontId="77" fillId="21" borderId="1" applyNumberFormat="0" applyAlignment="0" applyProtection="0"/>
    <xf numFmtId="0" fontId="78" fillId="22" borderId="2" applyNumberFormat="0" applyAlignment="0" applyProtection="0"/>
    <xf numFmtId="0" fontId="79" fillId="0" borderId="3" applyNumberFormat="0" applyFill="0" applyAlignment="0" applyProtection="0"/>
    <xf numFmtId="0" fontId="80" fillId="0" borderId="4" applyNumberFormat="0" applyFill="0" applyAlignment="0" applyProtection="0"/>
    <xf numFmtId="0" fontId="81" fillId="0" borderId="0" applyNumberFormat="0" applyFill="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5" fillId="26" borderId="0" applyNumberFormat="0" applyBorder="0" applyAlignment="0" applyProtection="0"/>
    <xf numFmtId="0" fontId="75" fillId="27" borderId="0" applyNumberFormat="0" applyBorder="0" applyAlignment="0" applyProtection="0"/>
    <xf numFmtId="0" fontId="75" fillId="28" borderId="0" applyNumberFormat="0" applyBorder="0" applyAlignment="0" applyProtection="0"/>
    <xf numFmtId="0" fontId="82" fillId="29" borderId="1" applyNumberFormat="0" applyAlignment="0" applyProtection="0"/>
    <xf numFmtId="0" fontId="83" fillId="0" borderId="0" applyNumberFormat="0" applyFill="0" applyBorder="0" applyAlignment="0" applyProtection="0"/>
    <xf numFmtId="0" fontId="84" fillId="30"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86" fillId="21" borderId="6" applyNumberFormat="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0" borderId="7" applyNumberFormat="0" applyFill="0" applyAlignment="0" applyProtection="0"/>
    <xf numFmtId="0" fontId="81" fillId="0" borderId="8" applyNumberFormat="0" applyFill="0" applyAlignment="0" applyProtection="0"/>
    <xf numFmtId="0" fontId="91" fillId="0" borderId="9" applyNumberFormat="0" applyFill="0" applyAlignment="0" applyProtection="0"/>
  </cellStyleXfs>
  <cellXfs count="441">
    <xf numFmtId="0" fontId="0" fillId="0" borderId="0" xfId="0" applyFont="1" applyAlignment="1">
      <alignment/>
    </xf>
    <xf numFmtId="0" fontId="92" fillId="33" borderId="0" xfId="0" applyFont="1" applyFill="1" applyAlignment="1">
      <alignment/>
    </xf>
    <xf numFmtId="0" fontId="93" fillId="33" borderId="0" xfId="0" applyFont="1" applyFill="1" applyBorder="1" applyAlignment="1">
      <alignment vertical="center"/>
    </xf>
    <xf numFmtId="0" fontId="94" fillId="33" borderId="0" xfId="0" applyFont="1" applyFill="1" applyBorder="1" applyAlignment="1">
      <alignment/>
    </xf>
    <xf numFmtId="0" fontId="93" fillId="33" borderId="0" xfId="0" applyFont="1" applyFill="1" applyAlignment="1">
      <alignment/>
    </xf>
    <xf numFmtId="0" fontId="93" fillId="33" borderId="0" xfId="0" applyFont="1" applyFill="1" applyBorder="1" applyAlignment="1">
      <alignment/>
    </xf>
    <xf numFmtId="0" fontId="93" fillId="33" borderId="0" xfId="0" applyFont="1" applyFill="1" applyAlignment="1">
      <alignment horizontal="left" vertical="center"/>
    </xf>
    <xf numFmtId="0" fontId="93" fillId="33" borderId="0" xfId="0" applyFont="1" applyFill="1" applyAlignment="1" applyProtection="1">
      <alignment/>
      <protection/>
    </xf>
    <xf numFmtId="0" fontId="93" fillId="33" borderId="0" xfId="0" applyFont="1" applyFill="1" applyAlignment="1">
      <alignment horizontal="center" vertical="center"/>
    </xf>
    <xf numFmtId="0" fontId="95" fillId="33" borderId="0" xfId="0" applyFont="1" applyFill="1" applyAlignment="1">
      <alignment horizontal="center"/>
    </xf>
    <xf numFmtId="0" fontId="95" fillId="33" borderId="0" xfId="0" applyFont="1" applyFill="1" applyAlignment="1" applyProtection="1">
      <alignment horizontal="center"/>
      <protection/>
    </xf>
    <xf numFmtId="0" fontId="96" fillId="33" borderId="0" xfId="46" applyFont="1" applyFill="1" applyBorder="1" applyAlignment="1" applyProtection="1">
      <alignment vertical="center"/>
      <protection/>
    </xf>
    <xf numFmtId="0" fontId="95" fillId="33" borderId="0" xfId="0" applyFont="1" applyFill="1" applyAlignment="1">
      <alignment horizontal="center" vertical="center"/>
    </xf>
    <xf numFmtId="0" fontId="95" fillId="33" borderId="0" xfId="0" applyFont="1" applyFill="1" applyBorder="1" applyAlignment="1">
      <alignment horizontal="center" vertical="center"/>
    </xf>
    <xf numFmtId="0" fontId="97" fillId="33" borderId="0" xfId="0" applyFont="1" applyFill="1" applyBorder="1" applyAlignment="1">
      <alignment horizontal="left"/>
    </xf>
    <xf numFmtId="0" fontId="96" fillId="33" borderId="0" xfId="46" applyFont="1" applyFill="1" applyAlignment="1" applyProtection="1">
      <alignment vertical="center"/>
      <protection/>
    </xf>
    <xf numFmtId="0" fontId="93" fillId="3" borderId="10" xfId="0" applyFont="1" applyFill="1" applyBorder="1" applyAlignment="1" applyProtection="1">
      <alignment/>
      <protection/>
    </xf>
    <xf numFmtId="0" fontId="93" fillId="3" borderId="11" xfId="0" applyFont="1" applyFill="1" applyBorder="1" applyAlignment="1" applyProtection="1">
      <alignment/>
      <protection/>
    </xf>
    <xf numFmtId="0" fontId="93" fillId="3" borderId="11" xfId="0" applyFont="1" applyFill="1" applyBorder="1" applyAlignment="1" applyProtection="1">
      <alignment/>
      <protection/>
    </xf>
    <xf numFmtId="0" fontId="93" fillId="3" borderId="12" xfId="0" applyFont="1" applyFill="1" applyBorder="1" applyAlignment="1" applyProtection="1">
      <alignment/>
      <protection/>
    </xf>
    <xf numFmtId="0" fontId="93" fillId="33" borderId="0" xfId="0" applyFont="1" applyFill="1" applyBorder="1" applyAlignment="1" applyProtection="1">
      <alignment/>
      <protection/>
    </xf>
    <xf numFmtId="0" fontId="93" fillId="33" borderId="13" xfId="0" applyFont="1" applyFill="1" applyBorder="1" applyAlignment="1" applyProtection="1">
      <alignment horizontal="center" vertical="center"/>
      <protection/>
    </xf>
    <xf numFmtId="0" fontId="93" fillId="3" borderId="13" xfId="0" applyFont="1" applyFill="1" applyBorder="1" applyAlignment="1" applyProtection="1">
      <alignment/>
      <protection/>
    </xf>
    <xf numFmtId="0" fontId="93" fillId="33" borderId="13" xfId="0" applyFont="1" applyFill="1" applyBorder="1" applyAlignment="1" applyProtection="1">
      <alignment horizontal="center"/>
      <protection/>
    </xf>
    <xf numFmtId="0" fontId="97" fillId="33" borderId="13" xfId="0" applyFont="1" applyFill="1" applyBorder="1" applyAlignment="1" applyProtection="1">
      <alignment horizontal="center" vertical="center"/>
      <protection/>
    </xf>
    <xf numFmtId="0" fontId="93" fillId="3" borderId="14" xfId="0" applyFont="1" applyFill="1" applyBorder="1" applyAlignment="1" applyProtection="1">
      <alignment/>
      <protection/>
    </xf>
    <xf numFmtId="0" fontId="4" fillId="33" borderId="0" xfId="0" applyFont="1" applyFill="1" applyBorder="1" applyAlignment="1" applyProtection="1">
      <alignment/>
      <protection/>
    </xf>
    <xf numFmtId="0" fontId="93" fillId="33" borderId="0" xfId="0" applyFont="1" applyFill="1" applyBorder="1" applyAlignment="1" applyProtection="1">
      <alignment/>
      <protection/>
    </xf>
    <xf numFmtId="0" fontId="93" fillId="33" borderId="0" xfId="0" applyFont="1" applyFill="1" applyBorder="1" applyAlignment="1" applyProtection="1">
      <alignment horizontal="center" vertical="center"/>
      <protection/>
    </xf>
    <xf numFmtId="0" fontId="94" fillId="3" borderId="0" xfId="0" applyFont="1" applyFill="1" applyBorder="1" applyAlignment="1" applyProtection="1">
      <alignment/>
      <protection/>
    </xf>
    <xf numFmtId="0" fontId="93" fillId="33" borderId="0" xfId="0" applyFont="1" applyFill="1" applyAlignment="1" applyProtection="1">
      <alignment horizontal="center" vertical="center"/>
      <protection/>
    </xf>
    <xf numFmtId="0" fontId="94" fillId="33" borderId="0" xfId="0" applyFont="1" applyFill="1" applyBorder="1" applyAlignment="1" applyProtection="1">
      <alignment/>
      <protection/>
    </xf>
    <xf numFmtId="0" fontId="98"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right" vertical="center"/>
      <protection/>
    </xf>
    <xf numFmtId="0" fontId="93" fillId="33" borderId="0" xfId="0" applyFont="1" applyFill="1" applyBorder="1" applyAlignment="1" applyProtection="1">
      <alignment horizontal="left" vertical="top" wrapText="1"/>
      <protection/>
    </xf>
    <xf numFmtId="0" fontId="93" fillId="33" borderId="0" xfId="0" applyFont="1" applyFill="1" applyBorder="1" applyAlignment="1" applyProtection="1">
      <alignment vertical="center"/>
      <protection/>
    </xf>
    <xf numFmtId="0" fontId="93" fillId="33" borderId="0" xfId="0" applyFont="1" applyFill="1" applyBorder="1" applyAlignment="1" applyProtection="1">
      <alignment horizontal="center" vertical="center" wrapText="1"/>
      <protection/>
    </xf>
    <xf numFmtId="0" fontId="93" fillId="33" borderId="0" xfId="0" applyFont="1" applyFill="1" applyAlignment="1" applyProtection="1">
      <alignment vertical="center"/>
      <protection/>
    </xf>
    <xf numFmtId="0" fontId="3" fillId="33" borderId="0" xfId="0" applyFont="1" applyFill="1" applyBorder="1" applyAlignment="1">
      <alignment horizontal="right" vertical="center"/>
    </xf>
    <xf numFmtId="0" fontId="93" fillId="3" borderId="15" xfId="0" applyFont="1" applyFill="1" applyBorder="1" applyAlignment="1" applyProtection="1">
      <alignment/>
      <protection/>
    </xf>
    <xf numFmtId="0" fontId="93" fillId="3" borderId="16" xfId="0" applyFont="1" applyFill="1" applyBorder="1" applyAlignment="1" applyProtection="1">
      <alignment/>
      <protection/>
    </xf>
    <xf numFmtId="0" fontId="93" fillId="3" borderId="17" xfId="0" applyFont="1" applyFill="1" applyBorder="1" applyAlignment="1" applyProtection="1">
      <alignment/>
      <protection/>
    </xf>
    <xf numFmtId="0" fontId="93" fillId="3" borderId="10" xfId="0" applyFont="1" applyFill="1" applyBorder="1" applyAlignment="1" applyProtection="1">
      <alignment/>
      <protection/>
    </xf>
    <xf numFmtId="0" fontId="93" fillId="3" borderId="14" xfId="0" applyFont="1" applyFill="1" applyBorder="1" applyAlignment="1" applyProtection="1">
      <alignment/>
      <protection/>
    </xf>
    <xf numFmtId="0" fontId="97" fillId="33" borderId="0" xfId="0" applyFont="1" applyFill="1" applyBorder="1" applyAlignment="1">
      <alignment horizontal="center" vertical="center"/>
    </xf>
    <xf numFmtId="0" fontId="93" fillId="33" borderId="0" xfId="0" applyFont="1" applyFill="1" applyBorder="1" applyAlignment="1">
      <alignment horizontal="center" vertical="center"/>
    </xf>
    <xf numFmtId="0" fontId="93" fillId="34" borderId="0" xfId="0" applyFont="1" applyFill="1" applyAlignment="1" applyProtection="1">
      <alignment/>
      <protection/>
    </xf>
    <xf numFmtId="0" fontId="93" fillId="3" borderId="18" xfId="0" applyFont="1" applyFill="1" applyBorder="1" applyAlignment="1" applyProtection="1">
      <alignment/>
      <protection/>
    </xf>
    <xf numFmtId="0" fontId="94" fillId="35" borderId="13" xfId="0" applyFont="1" applyFill="1" applyBorder="1" applyAlignment="1" applyProtection="1">
      <alignment horizontal="center" vertical="center" wrapText="1"/>
      <protection locked="0"/>
    </xf>
    <xf numFmtId="0" fontId="98" fillId="33" borderId="0" xfId="0" applyFont="1" applyFill="1" applyBorder="1" applyAlignment="1">
      <alignment horizontal="center" vertical="center"/>
    </xf>
    <xf numFmtId="0" fontId="97" fillId="33" borderId="0" xfId="0" applyFont="1" applyFill="1" applyAlignment="1" applyProtection="1">
      <alignment/>
      <protection/>
    </xf>
    <xf numFmtId="0" fontId="94" fillId="3" borderId="15" xfId="0" applyFont="1" applyFill="1" applyBorder="1" applyAlignment="1" applyProtection="1">
      <alignment/>
      <protection/>
    </xf>
    <xf numFmtId="0" fontId="93" fillId="3" borderId="16" xfId="0" applyFont="1" applyFill="1" applyBorder="1" applyAlignment="1" applyProtection="1">
      <alignment vertical="top"/>
      <protection/>
    </xf>
    <xf numFmtId="0" fontId="94" fillId="3" borderId="10" xfId="0" applyFont="1" applyFill="1" applyBorder="1" applyAlignment="1" applyProtection="1">
      <alignment/>
      <protection/>
    </xf>
    <xf numFmtId="0" fontId="93" fillId="3" borderId="0" xfId="0" applyFont="1" applyFill="1" applyBorder="1" applyAlignment="1" applyProtection="1">
      <alignment/>
      <protection/>
    </xf>
    <xf numFmtId="0" fontId="93" fillId="3" borderId="19" xfId="0" applyFont="1" applyFill="1" applyBorder="1" applyAlignment="1" applyProtection="1">
      <alignment/>
      <protection/>
    </xf>
    <xf numFmtId="0" fontId="93" fillId="3" borderId="10" xfId="0" applyFont="1" applyFill="1" applyBorder="1" applyAlignment="1" applyProtection="1">
      <alignment vertical="top"/>
      <protection/>
    </xf>
    <xf numFmtId="0" fontId="94" fillId="3" borderId="18" xfId="0" applyFont="1" applyFill="1" applyBorder="1" applyAlignment="1" applyProtection="1">
      <alignment/>
      <protection/>
    </xf>
    <xf numFmtId="0" fontId="94" fillId="3" borderId="11" xfId="0" applyFont="1" applyFill="1" applyBorder="1" applyAlignment="1" applyProtection="1">
      <alignment/>
      <protection/>
    </xf>
    <xf numFmtId="0" fontId="94" fillId="3" borderId="12" xfId="0" applyFont="1" applyFill="1" applyBorder="1" applyAlignment="1" applyProtection="1">
      <alignment/>
      <protection/>
    </xf>
    <xf numFmtId="0" fontId="94" fillId="3" borderId="19" xfId="0" applyFont="1" applyFill="1" applyBorder="1" applyAlignment="1" applyProtection="1">
      <alignment/>
      <protection/>
    </xf>
    <xf numFmtId="0" fontId="94" fillId="3" borderId="20" xfId="0" applyFont="1" applyFill="1" applyBorder="1" applyAlignment="1" applyProtection="1">
      <alignment/>
      <protection/>
    </xf>
    <xf numFmtId="0" fontId="94" fillId="3" borderId="21" xfId="0" applyFont="1" applyFill="1" applyBorder="1" applyAlignment="1" applyProtection="1">
      <alignment/>
      <protection/>
    </xf>
    <xf numFmtId="0" fontId="95" fillId="33" borderId="0" xfId="0" applyFont="1" applyFill="1" applyBorder="1" applyAlignment="1" applyProtection="1">
      <alignment horizontal="left" vertical="top"/>
      <protection/>
    </xf>
    <xf numFmtId="0" fontId="93" fillId="33" borderId="0" xfId="0" applyFont="1" applyFill="1" applyBorder="1" applyAlignment="1" applyProtection="1">
      <alignment horizontal="left" vertical="center" wrapText="1"/>
      <protection/>
    </xf>
    <xf numFmtId="0" fontId="99" fillId="33" borderId="0" xfId="0" applyFont="1" applyFill="1" applyBorder="1" applyAlignment="1" applyProtection="1">
      <alignment vertical="top" wrapText="1"/>
      <protection/>
    </xf>
    <xf numFmtId="0" fontId="93" fillId="33" borderId="0" xfId="0" applyFont="1" applyFill="1" applyAlignment="1" applyProtection="1">
      <alignment horizontal="left" vertical="top"/>
      <protection/>
    </xf>
    <xf numFmtId="0" fontId="93" fillId="33" borderId="0" xfId="0" applyFont="1" applyFill="1" applyBorder="1" applyAlignment="1" applyProtection="1">
      <alignment horizontal="left" vertical="top"/>
      <protection/>
    </xf>
    <xf numFmtId="0" fontId="93" fillId="33" borderId="0" xfId="0" applyFont="1" applyFill="1" applyAlignment="1" applyProtection="1">
      <alignment/>
      <protection/>
    </xf>
    <xf numFmtId="0" fontId="95" fillId="33" borderId="0" xfId="0" applyFont="1" applyFill="1" applyBorder="1" applyAlignment="1" applyProtection="1">
      <alignment horizontal="right" vertical="center"/>
      <protection/>
    </xf>
    <xf numFmtId="0" fontId="99" fillId="33" borderId="0" xfId="0" applyFont="1" applyFill="1" applyBorder="1" applyAlignment="1" applyProtection="1">
      <alignment/>
      <protection/>
    </xf>
    <xf numFmtId="0" fontId="93" fillId="33" borderId="0" xfId="0" applyFont="1" applyFill="1" applyBorder="1" applyAlignment="1" applyProtection="1">
      <alignment horizontal="center" vertical="top" wrapText="1"/>
      <protection/>
    </xf>
    <xf numFmtId="0" fontId="99" fillId="33" borderId="0" xfId="0" applyFont="1" applyFill="1" applyBorder="1" applyAlignment="1" applyProtection="1">
      <alignment horizontal="left" vertical="center"/>
      <protection/>
    </xf>
    <xf numFmtId="0" fontId="99" fillId="33" borderId="0" xfId="0" applyFont="1" applyFill="1" applyBorder="1" applyAlignment="1" applyProtection="1">
      <alignment horizontal="right" vertical="center"/>
      <protection/>
    </xf>
    <xf numFmtId="0" fontId="94" fillId="33" borderId="0" xfId="0" applyFont="1" applyFill="1" applyBorder="1" applyAlignment="1" applyProtection="1">
      <alignment horizontal="center" vertical="center" wrapText="1"/>
      <protection/>
    </xf>
    <xf numFmtId="0" fontId="99" fillId="33" borderId="0" xfId="0" applyFont="1" applyFill="1" applyBorder="1" applyAlignment="1" applyProtection="1">
      <alignment vertical="center"/>
      <protection/>
    </xf>
    <xf numFmtId="0" fontId="93" fillId="33" borderId="0" xfId="0" applyFont="1" applyFill="1" applyAlignment="1" applyProtection="1">
      <alignment vertical="top"/>
      <protection/>
    </xf>
    <xf numFmtId="1" fontId="97" fillId="33" borderId="13" xfId="0" applyNumberFormat="1" applyFont="1" applyFill="1" applyBorder="1" applyAlignment="1" applyProtection="1">
      <alignment horizontal="center" vertical="center" wrapText="1"/>
      <protection/>
    </xf>
    <xf numFmtId="0" fontId="97" fillId="33" borderId="0" xfId="0" applyFont="1" applyFill="1" applyBorder="1" applyAlignment="1" applyProtection="1">
      <alignment/>
      <protection/>
    </xf>
    <xf numFmtId="0" fontId="93" fillId="3" borderId="0" xfId="0" applyFont="1" applyFill="1" applyBorder="1" applyAlignment="1" applyProtection="1">
      <alignment/>
      <protection/>
    </xf>
    <xf numFmtId="0" fontId="93" fillId="33" borderId="0" xfId="0" applyFont="1" applyFill="1" applyBorder="1" applyAlignment="1" applyProtection="1">
      <alignment horizontal="left"/>
      <protection/>
    </xf>
    <xf numFmtId="0" fontId="93" fillId="3" borderId="18" xfId="0" applyFont="1" applyFill="1" applyBorder="1" applyAlignment="1" applyProtection="1">
      <alignment/>
      <protection/>
    </xf>
    <xf numFmtId="0" fontId="100" fillId="33" borderId="0" xfId="0" applyFont="1" applyFill="1" applyBorder="1" applyAlignment="1" applyProtection="1">
      <alignment horizontal="left" vertical="top"/>
      <protection/>
    </xf>
    <xf numFmtId="0" fontId="97" fillId="33" borderId="0" xfId="0" applyFont="1" applyFill="1" applyBorder="1" applyAlignment="1" applyProtection="1">
      <alignment horizontal="left" vertical="center" wrapText="1"/>
      <protection/>
    </xf>
    <xf numFmtId="166" fontId="101" fillId="33" borderId="0" xfId="0" applyNumberFormat="1" applyFont="1" applyFill="1" applyBorder="1" applyAlignment="1" applyProtection="1">
      <alignment horizontal="center" vertical="center" wrapText="1"/>
      <protection/>
    </xf>
    <xf numFmtId="0" fontId="99" fillId="33" borderId="0" xfId="0" applyFont="1" applyFill="1" applyAlignment="1" applyProtection="1">
      <alignment horizontal="left" vertical="center"/>
      <protection/>
    </xf>
    <xf numFmtId="0" fontId="93" fillId="33" borderId="0" xfId="0" applyFont="1" applyFill="1" applyAlignment="1" applyProtection="1">
      <alignment horizontal="left"/>
      <protection/>
    </xf>
    <xf numFmtId="1" fontId="97" fillId="33" borderId="22" xfId="0" applyNumberFormat="1" applyFont="1" applyFill="1" applyBorder="1" applyAlignment="1" applyProtection="1">
      <alignment horizontal="center" vertical="center" wrapText="1"/>
      <protection/>
    </xf>
    <xf numFmtId="0" fontId="98" fillId="33" borderId="0" xfId="0" applyFont="1" applyFill="1" applyBorder="1" applyAlignment="1" applyProtection="1">
      <alignment horizontal="center" vertical="center"/>
      <protection/>
    </xf>
    <xf numFmtId="0" fontId="93" fillId="33" borderId="0" xfId="0" applyFont="1" applyFill="1" applyBorder="1" applyAlignment="1">
      <alignment horizontal="left" vertical="center" wrapText="1"/>
    </xf>
    <xf numFmtId="0" fontId="94" fillId="33" borderId="0" xfId="0" applyFont="1" applyFill="1" applyBorder="1" applyAlignment="1">
      <alignment vertical="center" wrapText="1"/>
    </xf>
    <xf numFmtId="0" fontId="102" fillId="33" borderId="0" xfId="0" applyFont="1" applyFill="1" applyBorder="1" applyAlignment="1">
      <alignment vertical="center" wrapText="1"/>
    </xf>
    <xf numFmtId="10" fontId="103" fillId="33" borderId="0" xfId="0" applyNumberFormat="1" applyFont="1" applyFill="1" applyBorder="1" applyAlignment="1">
      <alignment vertical="center" wrapText="1"/>
    </xf>
    <xf numFmtId="0" fontId="93" fillId="33" borderId="0" xfId="0" applyFont="1" applyFill="1" applyBorder="1" applyAlignment="1">
      <alignment vertical="center" wrapText="1"/>
    </xf>
    <xf numFmtId="0" fontId="104" fillId="33" borderId="0" xfId="0" applyFont="1" applyFill="1" applyBorder="1" applyAlignment="1">
      <alignment vertical="center" wrapText="1"/>
    </xf>
    <xf numFmtId="0" fontId="95" fillId="33" borderId="0" xfId="0" applyFont="1" applyFill="1" applyBorder="1" applyAlignment="1" applyProtection="1">
      <alignment horizontal="left" vertical="center"/>
      <protection/>
    </xf>
    <xf numFmtId="0" fontId="105" fillId="33" borderId="0" xfId="46" applyFont="1" applyFill="1" applyAlignment="1" applyProtection="1">
      <alignment vertical="center"/>
      <protection/>
    </xf>
    <xf numFmtId="0" fontId="105" fillId="33" borderId="0" xfId="46" applyFont="1" applyFill="1" applyAlignment="1" applyProtection="1">
      <alignment horizontal="center" vertical="top"/>
      <protection/>
    </xf>
    <xf numFmtId="0" fontId="106" fillId="24" borderId="12" xfId="0" applyFont="1" applyFill="1" applyBorder="1" applyAlignment="1" applyProtection="1">
      <alignment horizontal="center" vertical="center"/>
      <protection/>
    </xf>
    <xf numFmtId="0" fontId="106" fillId="0" borderId="0" xfId="0" applyFont="1" applyFill="1" applyBorder="1" applyAlignment="1" applyProtection="1">
      <alignment vertical="center"/>
      <protection/>
    </xf>
    <xf numFmtId="0" fontId="98" fillId="0" borderId="0" xfId="0" applyFont="1" applyFill="1" applyBorder="1" applyAlignment="1" applyProtection="1">
      <alignment horizontal="center" vertical="center"/>
      <protection/>
    </xf>
    <xf numFmtId="0" fontId="93" fillId="0" borderId="0" xfId="0" applyFont="1" applyFill="1" applyBorder="1" applyAlignment="1" applyProtection="1">
      <alignment/>
      <protection/>
    </xf>
    <xf numFmtId="0" fontId="95" fillId="0" borderId="0" xfId="0" applyFont="1" applyFill="1" applyBorder="1" applyAlignment="1" applyProtection="1">
      <alignment horizontal="center"/>
      <protection/>
    </xf>
    <xf numFmtId="0" fontId="93" fillId="36" borderId="0" xfId="0" applyFont="1" applyFill="1" applyAlignment="1">
      <alignment/>
    </xf>
    <xf numFmtId="0" fontId="94" fillId="33" borderId="13" xfId="0" applyFont="1" applyFill="1" applyBorder="1" applyAlignment="1" applyProtection="1">
      <alignment horizontal="left" vertical="top" wrapText="1"/>
      <protection locked="0"/>
    </xf>
    <xf numFmtId="0" fontId="107" fillId="33" borderId="0" xfId="0" applyFont="1" applyFill="1" applyAlignment="1" applyProtection="1">
      <alignment vertical="center"/>
      <protection locked="0"/>
    </xf>
    <xf numFmtId="0" fontId="108" fillId="35" borderId="13" xfId="0" applyFont="1" applyFill="1" applyBorder="1" applyAlignment="1" applyProtection="1">
      <alignment vertical="top"/>
      <protection locked="0"/>
    </xf>
    <xf numFmtId="0" fontId="94" fillId="33" borderId="13" xfId="0" applyFont="1" applyFill="1" applyBorder="1" applyAlignment="1" applyProtection="1">
      <alignment horizontal="left" vertical="top"/>
      <protection locked="0"/>
    </xf>
    <xf numFmtId="1" fontId="94" fillId="33" borderId="13" xfId="0" applyNumberFormat="1" applyFont="1" applyFill="1" applyBorder="1" applyAlignment="1" applyProtection="1">
      <alignment horizontal="left" vertical="top"/>
      <protection locked="0"/>
    </xf>
    <xf numFmtId="0" fontId="94" fillId="33" borderId="13" xfId="0" applyNumberFormat="1" applyFont="1" applyFill="1" applyBorder="1" applyAlignment="1" applyProtection="1">
      <alignment horizontal="left" vertical="top"/>
      <protection locked="0"/>
    </xf>
    <xf numFmtId="14" fontId="94" fillId="33" borderId="13" xfId="0" applyNumberFormat="1" applyFont="1" applyFill="1" applyBorder="1" applyAlignment="1" applyProtection="1">
      <alignment horizontal="left" vertical="top"/>
      <protection locked="0"/>
    </xf>
    <xf numFmtId="0" fontId="93" fillId="33" borderId="0" xfId="0" applyFont="1" applyFill="1" applyAlignment="1" applyProtection="1">
      <alignment vertical="top"/>
      <protection locked="0"/>
    </xf>
    <xf numFmtId="14" fontId="2" fillId="33" borderId="13" xfId="0" applyNumberFormat="1" applyFont="1" applyFill="1" applyBorder="1" applyAlignment="1" applyProtection="1">
      <alignment horizontal="left" vertical="center" wrapText="1"/>
      <protection locked="0"/>
    </xf>
    <xf numFmtId="0" fontId="4" fillId="33" borderId="0" xfId="0" applyFont="1" applyFill="1" applyAlignment="1" applyProtection="1">
      <alignment/>
      <protection locked="0"/>
    </xf>
    <xf numFmtId="0" fontId="107" fillId="33" borderId="0" xfId="0" applyFont="1" applyFill="1" applyAlignment="1" applyProtection="1">
      <alignment vertical="top"/>
      <protection locked="0"/>
    </xf>
    <xf numFmtId="0" fontId="108" fillId="35" borderId="13" xfId="0" applyFont="1" applyFill="1" applyBorder="1" applyAlignment="1" applyProtection="1">
      <alignment horizontal="left" vertical="top"/>
      <protection locked="0"/>
    </xf>
    <xf numFmtId="0" fontId="94" fillId="33" borderId="13" xfId="0" applyFont="1" applyFill="1" applyBorder="1" applyAlignment="1" applyProtection="1">
      <alignment horizontal="left" vertical="top" wrapText="1"/>
      <protection locked="0"/>
    </xf>
    <xf numFmtId="0" fontId="95" fillId="0" borderId="0" xfId="0" applyFont="1" applyFill="1" applyAlignment="1" applyProtection="1">
      <alignment horizontal="center"/>
      <protection/>
    </xf>
    <xf numFmtId="0" fontId="109" fillId="33" borderId="0" xfId="46" applyFont="1" applyFill="1" applyAlignment="1" applyProtection="1">
      <alignment vertical="center"/>
      <protection/>
    </xf>
    <xf numFmtId="0" fontId="95" fillId="33" borderId="0" xfId="0" applyFont="1" applyFill="1" applyBorder="1" applyAlignment="1" applyProtection="1">
      <alignment horizontal="left" vertical="center" wrapText="1"/>
      <protection/>
    </xf>
    <xf numFmtId="0" fontId="95" fillId="33" borderId="0" xfId="0" applyFont="1" applyFill="1" applyBorder="1" applyAlignment="1" applyProtection="1">
      <alignment horizontal="center" vertical="center" wrapText="1"/>
      <protection/>
    </xf>
    <xf numFmtId="0" fontId="5" fillId="33" borderId="0" xfId="0" applyFont="1" applyFill="1" applyBorder="1" applyAlignment="1" applyProtection="1">
      <alignment horizontal="left" vertical="center" wrapText="1"/>
      <protection/>
    </xf>
    <xf numFmtId="0" fontId="99" fillId="36" borderId="13" xfId="0" applyFont="1" applyFill="1" applyBorder="1" applyAlignment="1" applyProtection="1">
      <alignment horizontal="center" vertical="center" wrapText="1"/>
      <protection/>
    </xf>
    <xf numFmtId="0" fontId="95" fillId="33" borderId="0" xfId="0" applyFont="1" applyFill="1" applyBorder="1" applyAlignment="1" applyProtection="1">
      <alignment horizontal="left" vertical="center" wrapText="1"/>
      <protection/>
    </xf>
    <xf numFmtId="0" fontId="95" fillId="33" borderId="0" xfId="0" applyFont="1" applyFill="1" applyBorder="1" applyAlignment="1" applyProtection="1">
      <alignment horizontal="left" vertical="center" wrapText="1"/>
      <protection/>
    </xf>
    <xf numFmtId="0" fontId="95" fillId="33" borderId="0" xfId="0" applyFont="1" applyFill="1" applyBorder="1" applyAlignment="1" applyProtection="1">
      <alignment horizontal="center" vertical="center" wrapText="1"/>
      <protection/>
    </xf>
    <xf numFmtId="0" fontId="5" fillId="33" borderId="0" xfId="0" applyFont="1" applyFill="1" applyBorder="1" applyAlignment="1" applyProtection="1">
      <alignment horizontal="left" vertical="center" wrapText="1"/>
      <protection/>
    </xf>
    <xf numFmtId="9" fontId="93" fillId="33" borderId="0" xfId="0" applyNumberFormat="1" applyFont="1" applyFill="1" applyBorder="1" applyAlignment="1" applyProtection="1">
      <alignment/>
      <protection/>
    </xf>
    <xf numFmtId="0" fontId="99" fillId="35" borderId="13" xfId="0" applyFont="1" applyFill="1" applyBorder="1" applyAlignment="1" applyProtection="1">
      <alignment vertical="center" wrapText="1"/>
      <protection/>
    </xf>
    <xf numFmtId="0" fontId="93" fillId="33" borderId="0" xfId="0" applyFont="1" applyFill="1" applyBorder="1" applyAlignment="1" applyProtection="1">
      <alignment vertical="top" wrapText="1"/>
      <protection locked="0"/>
    </xf>
    <xf numFmtId="166" fontId="94" fillId="33" borderId="0" xfId="0" applyNumberFormat="1" applyFont="1" applyFill="1" applyBorder="1" applyAlignment="1" applyProtection="1">
      <alignment horizontal="center" vertical="center"/>
      <protection locked="0"/>
    </xf>
    <xf numFmtId="0" fontId="99" fillId="35" borderId="22" xfId="0" applyFont="1" applyFill="1" applyBorder="1" applyAlignment="1" applyProtection="1">
      <alignment vertical="center" wrapText="1"/>
      <protection/>
    </xf>
    <xf numFmtId="166" fontId="94" fillId="33" borderId="13" xfId="0" applyNumberFormat="1" applyFont="1" applyFill="1" applyBorder="1" applyAlignment="1" applyProtection="1">
      <alignment horizontal="center" vertical="center"/>
      <protection locked="0"/>
    </xf>
    <xf numFmtId="0" fontId="107" fillId="37" borderId="13" xfId="0" applyFont="1" applyFill="1" applyBorder="1" applyAlignment="1" applyProtection="1">
      <alignment vertical="center" wrapText="1"/>
      <protection/>
    </xf>
    <xf numFmtId="0" fontId="95" fillId="33" borderId="0" xfId="0" applyFont="1" applyFill="1" applyBorder="1" applyAlignment="1">
      <alignment horizontal="center"/>
    </xf>
    <xf numFmtId="0" fontId="102" fillId="33" borderId="0" xfId="0" applyFont="1" applyFill="1" applyBorder="1" applyAlignment="1">
      <alignment horizontal="center" vertical="center"/>
    </xf>
    <xf numFmtId="0" fontId="95" fillId="33" borderId="0" xfId="0" applyFont="1" applyFill="1" applyBorder="1" applyAlignment="1" applyProtection="1">
      <alignment horizontal="left" vertical="center" wrapText="1"/>
      <protection/>
    </xf>
    <xf numFmtId="0" fontId="102" fillId="33" borderId="0" xfId="0" applyFont="1" applyFill="1" applyBorder="1" applyAlignment="1" applyProtection="1">
      <alignment horizontal="center" vertical="center"/>
      <protection/>
    </xf>
    <xf numFmtId="0" fontId="95" fillId="33" borderId="0" xfId="0" applyFont="1" applyFill="1" applyBorder="1" applyAlignment="1" applyProtection="1">
      <alignment horizontal="center" vertical="center" wrapText="1"/>
      <protection/>
    </xf>
    <xf numFmtId="0" fontId="5" fillId="33" borderId="0" xfId="0" applyFont="1" applyFill="1" applyBorder="1" applyAlignment="1" applyProtection="1">
      <alignment horizontal="left" vertical="center" wrapText="1"/>
      <protection/>
    </xf>
    <xf numFmtId="0" fontId="95" fillId="33" borderId="0" xfId="0" applyFont="1" applyFill="1" applyBorder="1" applyAlignment="1" applyProtection="1">
      <alignment horizontal="left" vertical="center" wrapText="1"/>
      <protection/>
    </xf>
    <xf numFmtId="0" fontId="6" fillId="33" borderId="23" xfId="0" applyFont="1" applyFill="1" applyBorder="1" applyAlignment="1" applyProtection="1">
      <alignment horizontal="left" vertical="center"/>
      <protection/>
    </xf>
    <xf numFmtId="0" fontId="93" fillId="33" borderId="0" xfId="0" applyFont="1" applyFill="1" applyBorder="1" applyAlignment="1" applyProtection="1">
      <alignment horizontal="left" vertical="top" wrapText="1"/>
      <protection/>
    </xf>
    <xf numFmtId="0" fontId="95" fillId="0" borderId="0" xfId="0" applyFont="1" applyFill="1" applyBorder="1" applyAlignment="1" applyProtection="1">
      <alignment horizontal="left" vertical="center" wrapText="1"/>
      <protection/>
    </xf>
    <xf numFmtId="1" fontId="107" fillId="0" borderId="0" xfId="0" applyNumberFormat="1" applyFont="1" applyFill="1" applyBorder="1" applyAlignment="1" applyProtection="1">
      <alignment horizontal="center" vertical="center" wrapText="1"/>
      <protection locked="0"/>
    </xf>
    <xf numFmtId="0" fontId="93" fillId="0" borderId="0" xfId="0" applyFont="1" applyFill="1" applyAlignment="1" applyProtection="1">
      <alignment/>
      <protection/>
    </xf>
    <xf numFmtId="0" fontId="99" fillId="0" borderId="0" xfId="0" applyFont="1" applyFill="1" applyBorder="1" applyAlignment="1" applyProtection="1">
      <alignment vertical="center" wrapText="1"/>
      <protection/>
    </xf>
    <xf numFmtId="0" fontId="93" fillId="0" borderId="0" xfId="0" applyFont="1" applyFill="1" applyBorder="1" applyAlignment="1" applyProtection="1">
      <alignment vertical="top" wrapText="1"/>
      <protection locked="0"/>
    </xf>
    <xf numFmtId="0" fontId="110" fillId="0" borderId="0" xfId="46" applyFont="1" applyFill="1" applyAlignment="1" applyProtection="1">
      <alignment vertical="center" wrapText="1"/>
      <protection/>
    </xf>
    <xf numFmtId="14" fontId="93" fillId="33" borderId="13" xfId="0" applyNumberFormat="1" applyFont="1" applyFill="1" applyBorder="1" applyAlignment="1" applyProtection="1">
      <alignment horizontal="center" vertical="center"/>
      <protection locked="0"/>
    </xf>
    <xf numFmtId="0" fontId="93" fillId="33" borderId="13" xfId="0" applyFont="1" applyFill="1" applyBorder="1" applyAlignment="1" applyProtection="1">
      <alignment horizontal="center" vertical="center"/>
      <protection locked="0"/>
    </xf>
    <xf numFmtId="166" fontId="107" fillId="37" borderId="13" xfId="0" applyNumberFormat="1" applyFont="1" applyFill="1" applyBorder="1" applyAlignment="1" applyProtection="1">
      <alignment horizontal="center" vertical="center"/>
      <protection/>
    </xf>
    <xf numFmtId="166" fontId="94" fillId="33" borderId="13" xfId="0" applyNumberFormat="1" applyFont="1" applyFill="1" applyBorder="1" applyAlignment="1" applyProtection="1">
      <alignment horizontal="center" vertical="center"/>
      <protection/>
    </xf>
    <xf numFmtId="166" fontId="93" fillId="37" borderId="13" xfId="0" applyNumberFormat="1" applyFont="1" applyFill="1" applyBorder="1" applyAlignment="1" applyProtection="1">
      <alignment vertical="center"/>
      <protection/>
    </xf>
    <xf numFmtId="166" fontId="107" fillId="34" borderId="13" xfId="0" applyNumberFormat="1" applyFont="1" applyFill="1" applyBorder="1" applyAlignment="1" applyProtection="1">
      <alignment horizontal="center" vertical="center"/>
      <protection/>
    </xf>
    <xf numFmtId="0" fontId="99" fillId="35" borderId="13" xfId="0" applyFont="1" applyFill="1" applyBorder="1" applyAlignment="1" applyProtection="1">
      <alignment vertical="center" wrapText="1"/>
      <protection locked="0"/>
    </xf>
    <xf numFmtId="0" fontId="97" fillId="33" borderId="13" xfId="0" applyFont="1" applyFill="1" applyBorder="1" applyAlignment="1" applyProtection="1">
      <alignment horizontal="center" vertical="center" wrapText="1"/>
      <protection/>
    </xf>
    <xf numFmtId="0" fontId="97" fillId="33" borderId="22" xfId="0" applyFont="1" applyFill="1" applyBorder="1" applyAlignment="1" applyProtection="1">
      <alignment horizontal="center" vertical="center" wrapText="1"/>
      <protection/>
    </xf>
    <xf numFmtId="0" fontId="97" fillId="33" borderId="0" xfId="0" applyFont="1" applyFill="1" applyBorder="1" applyAlignment="1" applyProtection="1">
      <alignment vertical="center"/>
      <protection/>
    </xf>
    <xf numFmtId="0" fontId="93" fillId="33" borderId="22" xfId="0" applyFont="1" applyFill="1" applyBorder="1" applyAlignment="1" applyProtection="1">
      <alignment/>
      <protection/>
    </xf>
    <xf numFmtId="0" fontId="93" fillId="3" borderId="12" xfId="0" applyFont="1" applyFill="1" applyBorder="1" applyAlignment="1" applyProtection="1">
      <alignment/>
      <protection/>
    </xf>
    <xf numFmtId="0" fontId="93" fillId="3" borderId="15" xfId="0" applyFont="1" applyFill="1" applyBorder="1" applyAlignment="1" applyProtection="1">
      <alignment/>
      <protection/>
    </xf>
    <xf numFmtId="0" fontId="93" fillId="3" borderId="16" xfId="0" applyFont="1" applyFill="1" applyBorder="1" applyAlignment="1" applyProtection="1">
      <alignment/>
      <protection/>
    </xf>
    <xf numFmtId="0" fontId="93" fillId="3" borderId="10" xfId="0" applyFont="1" applyFill="1" applyBorder="1" applyAlignment="1" applyProtection="1">
      <alignment horizontal="left" vertical="top"/>
      <protection/>
    </xf>
    <xf numFmtId="0" fontId="93" fillId="3" borderId="20" xfId="0" applyFont="1" applyFill="1" applyBorder="1" applyAlignment="1" applyProtection="1">
      <alignment/>
      <protection/>
    </xf>
    <xf numFmtId="0" fontId="93" fillId="3" borderId="21" xfId="0" applyFont="1" applyFill="1" applyBorder="1" applyAlignment="1" applyProtection="1">
      <alignment/>
      <protection/>
    </xf>
    <xf numFmtId="0" fontId="93" fillId="3" borderId="20" xfId="0" applyFont="1" applyFill="1" applyBorder="1" applyAlignment="1" applyProtection="1">
      <alignment/>
      <protection/>
    </xf>
    <xf numFmtId="0" fontId="93" fillId="3" borderId="21" xfId="0" applyFont="1" applyFill="1" applyBorder="1" applyAlignment="1" applyProtection="1">
      <alignment/>
      <protection/>
    </xf>
    <xf numFmtId="0" fontId="111" fillId="33" borderId="0" xfId="0" applyFont="1" applyFill="1" applyBorder="1" applyAlignment="1" applyProtection="1">
      <alignment/>
      <protection/>
    </xf>
    <xf numFmtId="0" fontId="111" fillId="33" borderId="22" xfId="0" applyFont="1" applyFill="1" applyBorder="1" applyAlignment="1" applyProtection="1">
      <alignment/>
      <protection/>
    </xf>
    <xf numFmtId="0" fontId="111" fillId="3" borderId="11" xfId="0" applyFont="1" applyFill="1" applyBorder="1" applyAlignment="1" applyProtection="1">
      <alignment/>
      <protection/>
    </xf>
    <xf numFmtId="0" fontId="111" fillId="3" borderId="12" xfId="0" applyFont="1" applyFill="1" applyBorder="1" applyAlignment="1" applyProtection="1">
      <alignment wrapText="1"/>
      <protection/>
    </xf>
    <xf numFmtId="0" fontId="94" fillId="3" borderId="24" xfId="0" applyFont="1" applyFill="1" applyBorder="1" applyAlignment="1" applyProtection="1">
      <alignment/>
      <protection/>
    </xf>
    <xf numFmtId="0" fontId="94" fillId="3" borderId="25" xfId="0" applyFont="1" applyFill="1" applyBorder="1" applyAlignment="1" applyProtection="1">
      <alignment/>
      <protection/>
    </xf>
    <xf numFmtId="0" fontId="94" fillId="3" borderId="26" xfId="0" applyFont="1" applyFill="1" applyBorder="1" applyAlignment="1" applyProtection="1">
      <alignment/>
      <protection/>
    </xf>
    <xf numFmtId="0" fontId="111" fillId="3" borderId="10" xfId="0" applyFont="1" applyFill="1" applyBorder="1" applyAlignment="1" applyProtection="1">
      <alignment/>
      <protection/>
    </xf>
    <xf numFmtId="0" fontId="111" fillId="3" borderId="12" xfId="0" applyFont="1" applyFill="1" applyBorder="1" applyAlignment="1" applyProtection="1">
      <alignment/>
      <protection/>
    </xf>
    <xf numFmtId="0" fontId="94" fillId="3" borderId="27" xfId="0" applyFont="1" applyFill="1" applyBorder="1" applyAlignment="1" applyProtection="1">
      <alignment/>
      <protection/>
    </xf>
    <xf numFmtId="0" fontId="94" fillId="3" borderId="28" xfId="0" applyFont="1" applyFill="1" applyBorder="1" applyAlignment="1" applyProtection="1">
      <alignment/>
      <protection/>
    </xf>
    <xf numFmtId="0" fontId="94" fillId="3" borderId="29" xfId="0" applyFont="1" applyFill="1" applyBorder="1" applyAlignment="1" applyProtection="1">
      <alignment/>
      <protection/>
    </xf>
    <xf numFmtId="0" fontId="94" fillId="3" borderId="30" xfId="0" applyFont="1" applyFill="1" applyBorder="1" applyAlignment="1" applyProtection="1">
      <alignment/>
      <protection/>
    </xf>
    <xf numFmtId="0" fontId="111" fillId="3" borderId="20" xfId="0" applyFont="1" applyFill="1" applyBorder="1" applyAlignment="1" applyProtection="1">
      <alignment/>
      <protection/>
    </xf>
    <xf numFmtId="0" fontId="111" fillId="3" borderId="21" xfId="0" applyFont="1" applyFill="1" applyBorder="1" applyAlignment="1" applyProtection="1">
      <alignment/>
      <protection/>
    </xf>
    <xf numFmtId="0" fontId="94" fillId="3" borderId="25" xfId="0" applyFont="1" applyFill="1" applyBorder="1" applyAlignment="1" applyProtection="1">
      <alignment/>
      <protection/>
    </xf>
    <xf numFmtId="0" fontId="94" fillId="3" borderId="31" xfId="0" applyFont="1" applyFill="1" applyBorder="1" applyAlignment="1" applyProtection="1">
      <alignment/>
      <protection/>
    </xf>
    <xf numFmtId="0" fontId="93" fillId="3" borderId="15" xfId="0" applyFont="1" applyFill="1" applyBorder="1" applyAlignment="1" applyProtection="1">
      <alignment horizontal="left" vertical="center"/>
      <protection/>
    </xf>
    <xf numFmtId="0" fontId="93" fillId="33" borderId="32" xfId="0" applyFont="1" applyFill="1" applyBorder="1" applyAlignment="1" applyProtection="1">
      <alignment/>
      <protection/>
    </xf>
    <xf numFmtId="0" fontId="93" fillId="3" borderId="10" xfId="0" applyFont="1" applyFill="1" applyBorder="1" applyAlignment="1" applyProtection="1">
      <alignment horizontal="left" vertical="center"/>
      <protection/>
    </xf>
    <xf numFmtId="0" fontId="94" fillId="3" borderId="11" xfId="0" applyFont="1" applyFill="1" applyBorder="1" applyAlignment="1" applyProtection="1">
      <alignment/>
      <protection/>
    </xf>
    <xf numFmtId="0" fontId="111" fillId="3" borderId="16" xfId="0" applyFont="1" applyFill="1" applyBorder="1" applyAlignment="1" applyProtection="1">
      <alignment/>
      <protection/>
    </xf>
    <xf numFmtId="0" fontId="111" fillId="3" borderId="17" xfId="0" applyFont="1" applyFill="1" applyBorder="1" applyAlignment="1" applyProtection="1">
      <alignment/>
      <protection/>
    </xf>
    <xf numFmtId="0" fontId="112" fillId="21" borderId="10" xfId="0" applyFont="1" applyFill="1" applyBorder="1" applyAlignment="1">
      <alignment horizontal="left" vertical="center" indent="1"/>
    </xf>
    <xf numFmtId="0" fontId="112" fillId="21" borderId="12" xfId="0" applyFont="1" applyFill="1" applyBorder="1" applyAlignment="1">
      <alignment vertical="center"/>
    </xf>
    <xf numFmtId="0" fontId="112" fillId="21" borderId="13" xfId="0" applyFont="1" applyFill="1" applyBorder="1" applyAlignment="1">
      <alignment horizontal="center" vertical="center"/>
    </xf>
    <xf numFmtId="0" fontId="112" fillId="0" borderId="13" xfId="0" applyFont="1" applyBorder="1" applyAlignment="1">
      <alignment horizontal="left" vertical="center" indent="1"/>
    </xf>
    <xf numFmtId="0" fontId="113" fillId="0" borderId="13" xfId="0" applyFont="1" applyBorder="1" applyAlignment="1">
      <alignment horizontal="left" vertical="center" wrapText="1" indent="1"/>
    </xf>
    <xf numFmtId="2" fontId="114" fillId="9" borderId="13" xfId="0" applyNumberFormat="1" applyFont="1" applyFill="1" applyBorder="1" applyAlignment="1" applyProtection="1">
      <alignment horizontal="center" vertical="center" wrapText="1"/>
      <protection locked="0"/>
    </xf>
    <xf numFmtId="1" fontId="115" fillId="9" borderId="13" xfId="0" applyNumberFormat="1" applyFont="1" applyFill="1" applyBorder="1" applyAlignment="1" applyProtection="1">
      <alignment horizontal="center" vertical="center" wrapText="1"/>
      <protection/>
    </xf>
    <xf numFmtId="2" fontId="116" fillId="9" borderId="13" xfId="0" applyNumberFormat="1" applyFont="1" applyFill="1" applyBorder="1" applyAlignment="1" applyProtection="1">
      <alignment horizontal="center" vertical="center" wrapText="1"/>
      <protection locked="0"/>
    </xf>
    <xf numFmtId="0" fontId="0" fillId="0" borderId="0" xfId="0" applyAlignment="1">
      <alignment/>
    </xf>
    <xf numFmtId="0" fontId="116" fillId="9" borderId="13" xfId="0" applyFont="1" applyFill="1" applyBorder="1" applyAlignment="1" applyProtection="1">
      <alignment horizontal="center" vertical="center" wrapText="1"/>
      <protection locked="0"/>
    </xf>
    <xf numFmtId="0" fontId="115" fillId="9" borderId="13" xfId="0" applyFont="1" applyFill="1" applyBorder="1" applyAlignment="1" applyProtection="1">
      <alignment horizontal="center" vertical="center" wrapText="1"/>
      <protection/>
    </xf>
    <xf numFmtId="0" fontId="112" fillId="0" borderId="0" xfId="0" applyFont="1" applyBorder="1" applyAlignment="1">
      <alignment horizontal="left" vertical="center" indent="1"/>
    </xf>
    <xf numFmtId="0" fontId="113" fillId="0" borderId="0" xfId="0" applyFont="1" applyBorder="1" applyAlignment="1">
      <alignment horizontal="left" vertical="center" wrapText="1" indent="1"/>
    </xf>
    <xf numFmtId="0" fontId="113" fillId="0" borderId="0" xfId="0" applyFont="1" applyBorder="1" applyAlignment="1">
      <alignment horizontal="justify" vertical="center" wrapText="1"/>
    </xf>
    <xf numFmtId="0" fontId="117" fillId="0" borderId="0" xfId="0" applyFont="1" applyBorder="1" applyAlignment="1">
      <alignment horizontal="left" vertical="center" wrapText="1" indent="1"/>
    </xf>
    <xf numFmtId="0" fontId="118" fillId="0" borderId="0" xfId="0" applyFont="1" applyBorder="1" applyAlignment="1">
      <alignment horizontal="left" vertical="center"/>
    </xf>
    <xf numFmtId="0" fontId="119" fillId="0" borderId="0" xfId="0" applyFont="1" applyBorder="1" applyAlignment="1">
      <alignment horizontal="left" vertical="center" indent="1"/>
    </xf>
    <xf numFmtId="0" fontId="120" fillId="0" borderId="0" xfId="0" applyFont="1" applyBorder="1" applyAlignment="1">
      <alignment horizontal="left" vertical="center" wrapText="1" indent="1"/>
    </xf>
    <xf numFmtId="0" fontId="120" fillId="0" borderId="0" xfId="0" applyFont="1" applyBorder="1" applyAlignment="1">
      <alignment horizontal="justify" vertical="center" wrapText="1"/>
    </xf>
    <xf numFmtId="0" fontId="121" fillId="0" borderId="0" xfId="0" applyFont="1" applyBorder="1" applyAlignment="1">
      <alignment horizontal="left" vertical="center" wrapText="1" indent="1"/>
    </xf>
    <xf numFmtId="0" fontId="0" fillId="0" borderId="0" xfId="0" applyBorder="1" applyAlignment="1">
      <alignment vertical="center"/>
    </xf>
    <xf numFmtId="0" fontId="0" fillId="0" borderId="0" xfId="0" applyAlignment="1">
      <alignment vertical="center"/>
    </xf>
    <xf numFmtId="0" fontId="97" fillId="0" borderId="0" xfId="0" applyFont="1" applyAlignment="1">
      <alignment/>
    </xf>
    <xf numFmtId="0" fontId="93" fillId="0" borderId="0" xfId="0" applyFont="1" applyAlignment="1">
      <alignment horizontal="left" vertical="center" wrapText="1"/>
    </xf>
    <xf numFmtId="0" fontId="0" fillId="0" borderId="0" xfId="0" applyBorder="1" applyAlignment="1">
      <alignment/>
    </xf>
    <xf numFmtId="0" fontId="122" fillId="0" borderId="0" xfId="0" applyFont="1" applyBorder="1" applyAlignment="1">
      <alignment vertical="center"/>
    </xf>
    <xf numFmtId="0" fontId="91" fillId="0" borderId="0" xfId="0" applyFont="1" applyAlignment="1">
      <alignment horizontal="left" indent="1"/>
    </xf>
    <xf numFmtId="0" fontId="0" fillId="0" borderId="0" xfId="0" applyFont="1" applyAlignment="1">
      <alignment horizontal="left" indent="2"/>
    </xf>
    <xf numFmtId="0" fontId="109" fillId="0" borderId="0" xfId="46" applyFont="1" applyFill="1" applyAlignment="1" applyProtection="1">
      <alignment vertical="center" wrapText="1"/>
      <protection/>
    </xf>
    <xf numFmtId="0" fontId="95" fillId="33" borderId="0" xfId="0" applyFont="1" applyFill="1" applyBorder="1" applyAlignment="1" applyProtection="1">
      <alignment horizontal="left" vertical="center" wrapText="1"/>
      <protection/>
    </xf>
    <xf numFmtId="0" fontId="5" fillId="33" borderId="0" xfId="0" applyFont="1" applyFill="1" applyBorder="1" applyAlignment="1" applyProtection="1">
      <alignment horizontal="left" vertical="center" wrapText="1"/>
      <protection/>
    </xf>
    <xf numFmtId="0" fontId="95" fillId="33" borderId="0" xfId="0" applyFont="1" applyFill="1" applyBorder="1" applyAlignment="1" applyProtection="1">
      <alignment horizontal="center" vertical="center" wrapText="1"/>
      <protection/>
    </xf>
    <xf numFmtId="0" fontId="95" fillId="33" borderId="0" xfId="0" applyFont="1" applyFill="1" applyBorder="1" applyAlignment="1" applyProtection="1">
      <alignment horizontal="left" wrapText="1"/>
      <protection/>
    </xf>
    <xf numFmtId="0" fontId="93" fillId="33" borderId="0" xfId="0" applyFont="1" applyFill="1" applyAlignment="1" applyProtection="1">
      <alignment horizontal="left" vertical="center"/>
      <protection/>
    </xf>
    <xf numFmtId="0" fontId="93" fillId="33" borderId="0" xfId="0" applyFont="1" applyFill="1" applyBorder="1" applyAlignment="1" applyProtection="1">
      <alignment vertical="top" wrapText="1"/>
      <protection/>
    </xf>
    <xf numFmtId="0" fontId="99" fillId="33" borderId="0" xfId="0" applyFont="1" applyFill="1" applyBorder="1" applyAlignment="1" applyProtection="1">
      <alignment horizontal="left" vertical="center" indent="6"/>
      <protection/>
    </xf>
    <xf numFmtId="0" fontId="94" fillId="33" borderId="0" xfId="0" applyFont="1" applyFill="1" applyBorder="1" applyAlignment="1" applyProtection="1">
      <alignment vertical="top"/>
      <protection/>
    </xf>
    <xf numFmtId="0" fontId="93" fillId="33" borderId="0" xfId="0" applyFont="1" applyFill="1" applyBorder="1" applyAlignment="1" applyProtection="1">
      <alignment vertical="center"/>
      <protection/>
    </xf>
    <xf numFmtId="0" fontId="94" fillId="33" borderId="0" xfId="0" applyFont="1" applyFill="1" applyAlignment="1" applyProtection="1">
      <alignment/>
      <protection/>
    </xf>
    <xf numFmtId="0" fontId="95" fillId="33" borderId="0" xfId="0" applyFont="1" applyFill="1" applyBorder="1" applyAlignment="1" applyProtection="1">
      <alignment horizontal="left" vertical="center" wrapText="1"/>
      <protection/>
    </xf>
    <xf numFmtId="0" fontId="95" fillId="33" borderId="0" xfId="0" applyFont="1" applyFill="1" applyBorder="1" applyAlignment="1" applyProtection="1">
      <alignment horizontal="right" vertical="center" wrapText="1"/>
      <protection/>
    </xf>
    <xf numFmtId="0" fontId="123" fillId="0" borderId="0" xfId="46" applyFont="1" applyFill="1" applyAlignment="1" applyProtection="1">
      <alignment vertical="center" wrapText="1"/>
      <protection/>
    </xf>
    <xf numFmtId="0" fontId="124" fillId="0" borderId="0" xfId="46" applyFont="1" applyFill="1" applyAlignment="1" applyProtection="1">
      <alignment vertical="center" wrapText="1"/>
      <protection/>
    </xf>
    <xf numFmtId="0" fontId="125" fillId="0" borderId="0" xfId="46" applyFont="1" applyFill="1" applyAlignment="1" applyProtection="1">
      <alignment vertical="center" wrapText="1"/>
      <protection/>
    </xf>
    <xf numFmtId="0" fontId="124" fillId="33" borderId="0" xfId="46" applyFont="1" applyFill="1" applyAlignment="1" applyProtection="1">
      <alignment vertical="center" wrapText="1"/>
      <protection/>
    </xf>
    <xf numFmtId="0" fontId="123" fillId="33" borderId="0" xfId="46" applyFont="1" applyFill="1" applyAlignment="1" applyProtection="1">
      <alignment vertical="center" wrapText="1"/>
      <protection/>
    </xf>
    <xf numFmtId="0" fontId="95" fillId="33" borderId="0" xfId="0" applyFont="1" applyFill="1" applyBorder="1" applyAlignment="1" applyProtection="1">
      <alignment horizontal="left" vertical="center" wrapText="1"/>
      <protection/>
    </xf>
    <xf numFmtId="0" fontId="126" fillId="33" borderId="0" xfId="0" applyFont="1" applyFill="1" applyBorder="1" applyAlignment="1">
      <alignment horizontal="center" vertical="center"/>
    </xf>
    <xf numFmtId="10" fontId="97" fillId="33" borderId="0" xfId="54" applyNumberFormat="1" applyFont="1" applyFill="1" applyBorder="1" applyAlignment="1">
      <alignment horizontal="center" vertical="center"/>
    </xf>
    <xf numFmtId="0" fontId="102" fillId="33" borderId="0" xfId="0" applyFont="1" applyFill="1" applyBorder="1" applyAlignment="1">
      <alignment horizontal="center" vertical="center"/>
    </xf>
    <xf numFmtId="0" fontId="102" fillId="33" borderId="0" xfId="0" applyFont="1" applyFill="1" applyBorder="1" applyAlignment="1">
      <alignment horizontal="center" vertical="center" wrapText="1"/>
    </xf>
    <xf numFmtId="0" fontId="96" fillId="35" borderId="13" xfId="46" applyFont="1" applyFill="1" applyBorder="1" applyAlignment="1" applyProtection="1">
      <alignment horizontal="center" vertical="center"/>
      <protection/>
    </xf>
    <xf numFmtId="14" fontId="96" fillId="35" borderId="13" xfId="46" applyNumberFormat="1" applyFont="1" applyFill="1" applyBorder="1" applyAlignment="1" applyProtection="1">
      <alignment horizontal="center" vertical="center"/>
      <protection/>
    </xf>
    <xf numFmtId="0" fontId="106" fillId="24" borderId="15" xfId="0" applyFont="1" applyFill="1" applyBorder="1" applyAlignment="1">
      <alignment horizontal="center" vertical="center"/>
    </xf>
    <xf numFmtId="0" fontId="106" fillId="24" borderId="16" xfId="0" applyFont="1" applyFill="1" applyBorder="1" applyAlignment="1">
      <alignment horizontal="center" vertical="center"/>
    </xf>
    <xf numFmtId="0" fontId="106" fillId="24" borderId="17" xfId="0" applyFont="1" applyFill="1" applyBorder="1" applyAlignment="1">
      <alignment horizontal="center" vertical="center"/>
    </xf>
    <xf numFmtId="0" fontId="106" fillId="24" borderId="14" xfId="0" applyFont="1" applyFill="1" applyBorder="1" applyAlignment="1">
      <alignment horizontal="center" vertical="center"/>
    </xf>
    <xf numFmtId="0" fontId="106" fillId="24" borderId="20" xfId="0" applyFont="1" applyFill="1" applyBorder="1" applyAlignment="1">
      <alignment horizontal="center" vertical="center"/>
    </xf>
    <xf numFmtId="0" fontId="106" fillId="24" borderId="21" xfId="0" applyFont="1" applyFill="1" applyBorder="1" applyAlignment="1">
      <alignment horizontal="center" vertical="center"/>
    </xf>
    <xf numFmtId="0" fontId="9" fillId="35" borderId="0" xfId="0" applyFont="1" applyFill="1" applyBorder="1" applyAlignment="1">
      <alignment horizontal="left" vertical="center" wrapText="1"/>
    </xf>
    <xf numFmtId="10" fontId="127" fillId="35" borderId="0" xfId="0" applyNumberFormat="1" applyFont="1" applyFill="1" applyBorder="1" applyAlignment="1">
      <alignment horizontal="left" vertical="center" wrapText="1"/>
    </xf>
    <xf numFmtId="0" fontId="127" fillId="35" borderId="0" xfId="0" applyFont="1" applyFill="1" applyBorder="1" applyAlignment="1">
      <alignment horizontal="left" vertical="center" wrapText="1"/>
    </xf>
    <xf numFmtId="0" fontId="127" fillId="35" borderId="0" xfId="0" applyFont="1" applyFill="1" applyBorder="1" applyAlignment="1">
      <alignment/>
    </xf>
    <xf numFmtId="0" fontId="128" fillId="35" borderId="0" xfId="0" applyFont="1" applyFill="1" applyBorder="1" applyAlignment="1">
      <alignment horizontal="left" wrapText="1"/>
    </xf>
    <xf numFmtId="0" fontId="128" fillId="35" borderId="0" xfId="0" applyFont="1" applyFill="1" applyBorder="1" applyAlignment="1">
      <alignment/>
    </xf>
    <xf numFmtId="0" fontId="95" fillId="33" borderId="0" xfId="0" applyFont="1" applyFill="1" applyBorder="1" applyAlignment="1">
      <alignment horizontal="center"/>
    </xf>
    <xf numFmtId="0" fontId="6" fillId="33" borderId="23" xfId="0" applyFont="1" applyFill="1" applyBorder="1" applyAlignment="1">
      <alignment horizontal="left" vertical="center"/>
    </xf>
    <xf numFmtId="0" fontId="129" fillId="35" borderId="0" xfId="0" applyFont="1" applyFill="1" applyBorder="1" applyAlignment="1">
      <alignment horizontal="left" vertical="center" wrapText="1"/>
    </xf>
    <xf numFmtId="0" fontId="128" fillId="35" borderId="0" xfId="0" applyFont="1" applyFill="1" applyBorder="1" applyAlignment="1">
      <alignment horizontal="left" vertical="center" wrapText="1"/>
    </xf>
    <xf numFmtId="0" fontId="123" fillId="33" borderId="0" xfId="46" applyFont="1" applyFill="1" applyAlignment="1" applyProtection="1">
      <alignment horizontal="center" vertical="center" wrapText="1"/>
      <protection/>
    </xf>
    <xf numFmtId="0" fontId="95" fillId="33" borderId="0" xfId="0" applyFont="1" applyFill="1" applyAlignment="1" applyProtection="1">
      <alignment horizontal="left" vertical="center" wrapText="1"/>
      <protection/>
    </xf>
    <xf numFmtId="0" fontId="94" fillId="35" borderId="10" xfId="0" applyFont="1" applyFill="1" applyBorder="1" applyAlignment="1" applyProtection="1">
      <alignment horizontal="left" vertical="center"/>
      <protection locked="0"/>
    </xf>
    <xf numFmtId="0" fontId="94" fillId="35" borderId="11" xfId="0" applyFont="1" applyFill="1" applyBorder="1" applyAlignment="1" applyProtection="1">
      <alignment horizontal="left" vertical="center"/>
      <protection locked="0"/>
    </xf>
    <xf numFmtId="0" fontId="94" fillId="35" borderId="12" xfId="0" applyFont="1" applyFill="1" applyBorder="1" applyAlignment="1" applyProtection="1">
      <alignment horizontal="left" vertical="center"/>
      <protection locked="0"/>
    </xf>
    <xf numFmtId="0" fontId="95" fillId="33" borderId="20" xfId="0" applyFont="1" applyFill="1" applyBorder="1" applyAlignment="1" applyProtection="1">
      <alignment horizontal="left" vertical="center" wrapText="1"/>
      <protection/>
    </xf>
    <xf numFmtId="0" fontId="94" fillId="3" borderId="14" xfId="0" applyFont="1" applyFill="1" applyBorder="1" applyAlignment="1" applyProtection="1">
      <alignment horizontal="left"/>
      <protection/>
    </xf>
    <xf numFmtId="0" fontId="94" fillId="3" borderId="20" xfId="0" applyFont="1" applyFill="1" applyBorder="1" applyAlignment="1" applyProtection="1">
      <alignment horizontal="left"/>
      <protection/>
    </xf>
    <xf numFmtId="0" fontId="94" fillId="3" borderId="21" xfId="0" applyFont="1" applyFill="1" applyBorder="1" applyAlignment="1" applyProtection="1">
      <alignment horizontal="left"/>
      <protection/>
    </xf>
    <xf numFmtId="0" fontId="95" fillId="33" borderId="0" xfId="0" applyFont="1" applyFill="1" applyBorder="1" applyAlignment="1" applyProtection="1">
      <alignment horizontal="left" vertical="center"/>
      <protection/>
    </xf>
    <xf numFmtId="0" fontId="95" fillId="33" borderId="19" xfId="0" applyFont="1" applyFill="1" applyBorder="1" applyAlignment="1" applyProtection="1">
      <alignment horizontal="left" vertical="center"/>
      <protection/>
    </xf>
    <xf numFmtId="0" fontId="95" fillId="33" borderId="18" xfId="0" applyFont="1" applyFill="1" applyBorder="1" applyAlignment="1" applyProtection="1">
      <alignment horizontal="right" vertical="center"/>
      <protection/>
    </xf>
    <xf numFmtId="0" fontId="95" fillId="33" borderId="0" xfId="0" applyFont="1" applyFill="1" applyBorder="1" applyAlignment="1" applyProtection="1">
      <alignment horizontal="right" vertical="center"/>
      <protection/>
    </xf>
    <xf numFmtId="1" fontId="94" fillId="35" borderId="13" xfId="0" applyNumberFormat="1" applyFont="1" applyFill="1" applyBorder="1" applyAlignment="1" applyProtection="1">
      <alignment horizontal="center" vertical="center" wrapText="1"/>
      <protection locked="0"/>
    </xf>
    <xf numFmtId="0" fontId="95" fillId="33" borderId="19" xfId="0" applyFont="1" applyFill="1" applyBorder="1" applyAlignment="1" applyProtection="1">
      <alignment horizontal="right" vertical="center"/>
      <protection/>
    </xf>
    <xf numFmtId="0" fontId="94" fillId="35" borderId="10" xfId="0" applyFont="1" applyFill="1" applyBorder="1" applyAlignment="1" applyProtection="1">
      <alignment horizontal="left" vertical="center" wrapText="1"/>
      <protection locked="0"/>
    </xf>
    <xf numFmtId="0" fontId="94" fillId="35" borderId="11" xfId="0" applyFont="1" applyFill="1" applyBorder="1" applyAlignment="1" applyProtection="1">
      <alignment horizontal="left" vertical="center" wrapText="1"/>
      <protection locked="0"/>
    </xf>
    <xf numFmtId="0" fontId="94" fillId="35" borderId="12" xfId="0" applyFont="1" applyFill="1" applyBorder="1" applyAlignment="1" applyProtection="1">
      <alignment horizontal="left" vertical="center" wrapText="1"/>
      <protection locked="0"/>
    </xf>
    <xf numFmtId="1" fontId="94" fillId="35" borderId="10" xfId="0" applyNumberFormat="1" applyFont="1" applyFill="1" applyBorder="1" applyAlignment="1" applyProtection="1">
      <alignment horizontal="left" vertical="center" wrapText="1"/>
      <protection locked="0"/>
    </xf>
    <xf numFmtId="1" fontId="94" fillId="35" borderId="11" xfId="0" applyNumberFormat="1" applyFont="1" applyFill="1" applyBorder="1" applyAlignment="1" applyProtection="1">
      <alignment horizontal="left" vertical="center" wrapText="1"/>
      <protection locked="0"/>
    </xf>
    <xf numFmtId="1" fontId="94" fillId="35" borderId="12" xfId="0" applyNumberFormat="1" applyFont="1" applyFill="1" applyBorder="1" applyAlignment="1" applyProtection="1">
      <alignment horizontal="left" vertical="center" wrapText="1"/>
      <protection locked="0"/>
    </xf>
    <xf numFmtId="0" fontId="95" fillId="33" borderId="0" xfId="0" applyFont="1" applyFill="1" applyBorder="1" applyAlignment="1" applyProtection="1">
      <alignment horizontal="left" vertical="center" wrapText="1"/>
      <protection/>
    </xf>
    <xf numFmtId="0" fontId="95" fillId="33" borderId="19" xfId="0" applyFont="1" applyFill="1" applyBorder="1" applyAlignment="1" applyProtection="1">
      <alignment horizontal="left" vertical="center" wrapText="1"/>
      <protection/>
    </xf>
    <xf numFmtId="0" fontId="94" fillId="35" borderId="10" xfId="0" applyFont="1" applyFill="1" applyBorder="1" applyAlignment="1" applyProtection="1">
      <alignment horizontal="left" vertical="top" wrapText="1"/>
      <protection locked="0"/>
    </xf>
    <xf numFmtId="0" fontId="94" fillId="35" borderId="11" xfId="0" applyFont="1" applyFill="1" applyBorder="1" applyAlignment="1" applyProtection="1">
      <alignment horizontal="left" vertical="top" wrapText="1"/>
      <protection locked="0"/>
    </xf>
    <xf numFmtId="0" fontId="94" fillId="35" borderId="12" xfId="0" applyFont="1" applyFill="1" applyBorder="1" applyAlignment="1" applyProtection="1">
      <alignment horizontal="left" vertical="top" wrapText="1"/>
      <protection locked="0"/>
    </xf>
    <xf numFmtId="0" fontId="11" fillId="33" borderId="23" xfId="0" applyFont="1" applyFill="1" applyBorder="1" applyAlignment="1" applyProtection="1">
      <alignment horizontal="left" vertical="center"/>
      <protection/>
    </xf>
    <xf numFmtId="0" fontId="102" fillId="33" borderId="0" xfId="0" applyFont="1" applyFill="1" applyBorder="1" applyAlignment="1" applyProtection="1">
      <alignment horizontal="center" vertical="center"/>
      <protection/>
    </xf>
    <xf numFmtId="0" fontId="106" fillId="24" borderId="15" xfId="0" applyFont="1" applyFill="1" applyBorder="1" applyAlignment="1" applyProtection="1">
      <alignment horizontal="center" vertical="center"/>
      <protection/>
    </xf>
    <xf numFmtId="0" fontId="106" fillId="24" borderId="16" xfId="0" applyFont="1" applyFill="1" applyBorder="1" applyAlignment="1" applyProtection="1">
      <alignment horizontal="center" vertical="center"/>
      <protection/>
    </xf>
    <xf numFmtId="0" fontId="106" fillId="24" borderId="17" xfId="0" applyFont="1" applyFill="1" applyBorder="1" applyAlignment="1" applyProtection="1">
      <alignment horizontal="center" vertical="center"/>
      <protection/>
    </xf>
    <xf numFmtId="0" fontId="106" fillId="24" borderId="14" xfId="0" applyFont="1" applyFill="1" applyBorder="1" applyAlignment="1" applyProtection="1">
      <alignment horizontal="center" vertical="center"/>
      <protection/>
    </xf>
    <xf numFmtId="0" fontId="106" fillId="24" borderId="20" xfId="0" applyFont="1" applyFill="1" applyBorder="1" applyAlignment="1" applyProtection="1">
      <alignment horizontal="center" vertical="center"/>
      <protection/>
    </xf>
    <xf numFmtId="0" fontId="106" fillId="24" borderId="21" xfId="0" applyFont="1" applyFill="1" applyBorder="1" applyAlignment="1" applyProtection="1">
      <alignment horizontal="center" vertical="center"/>
      <protection/>
    </xf>
    <xf numFmtId="0" fontId="99" fillId="36" borderId="10" xfId="0" applyFont="1" applyFill="1" applyBorder="1" applyAlignment="1" applyProtection="1">
      <alignment horizontal="center" vertical="center" wrapText="1"/>
      <protection locked="0"/>
    </xf>
    <xf numFmtId="0" fontId="99" fillId="36" borderId="11" xfId="0" applyFont="1" applyFill="1" applyBorder="1" applyAlignment="1" applyProtection="1">
      <alignment horizontal="center" vertical="center" wrapText="1"/>
      <protection locked="0"/>
    </xf>
    <xf numFmtId="0" fontId="99" fillId="36" borderId="12" xfId="0" applyFont="1" applyFill="1" applyBorder="1" applyAlignment="1" applyProtection="1">
      <alignment horizontal="center" vertical="center" wrapText="1"/>
      <protection locked="0"/>
    </xf>
    <xf numFmtId="0" fontId="102" fillId="33" borderId="0" xfId="0" applyFont="1" applyFill="1" applyBorder="1" applyAlignment="1" applyProtection="1">
      <alignment horizontal="center" vertical="center" wrapText="1"/>
      <protection/>
    </xf>
    <xf numFmtId="0" fontId="95" fillId="33" borderId="20" xfId="0" applyFont="1" applyFill="1" applyBorder="1" applyAlignment="1" applyProtection="1">
      <alignment horizontal="left" vertical="center"/>
      <protection/>
    </xf>
    <xf numFmtId="0" fontId="99" fillId="36" borderId="13" xfId="0" applyFont="1" applyFill="1" applyBorder="1" applyAlignment="1" applyProtection="1">
      <alignment horizontal="center" vertical="center" wrapText="1"/>
      <protection locked="0"/>
    </xf>
    <xf numFmtId="0" fontId="94" fillId="35" borderId="10" xfId="0" applyFont="1" applyFill="1" applyBorder="1" applyAlignment="1" applyProtection="1">
      <alignment horizontal="center" vertical="center" wrapText="1"/>
      <protection locked="0"/>
    </xf>
    <xf numFmtId="0" fontId="94" fillId="35" borderId="12" xfId="0" applyFont="1" applyFill="1" applyBorder="1" applyAlignment="1" applyProtection="1">
      <alignment horizontal="center" vertical="center" wrapText="1"/>
      <protection locked="0"/>
    </xf>
    <xf numFmtId="1" fontId="94" fillId="35" borderId="10" xfId="0" applyNumberFormat="1" applyFont="1" applyFill="1" applyBorder="1" applyAlignment="1" applyProtection="1">
      <alignment horizontal="center" vertical="center" wrapText="1"/>
      <protection locked="0"/>
    </xf>
    <xf numFmtId="1" fontId="94" fillId="35" borderId="11" xfId="0" applyNumberFormat="1" applyFont="1" applyFill="1" applyBorder="1" applyAlignment="1" applyProtection="1">
      <alignment horizontal="center" vertical="center" wrapText="1"/>
      <protection locked="0"/>
    </xf>
    <xf numFmtId="1" fontId="94" fillId="35" borderId="12" xfId="0" applyNumberFormat="1" applyFont="1" applyFill="1" applyBorder="1" applyAlignment="1" applyProtection="1">
      <alignment horizontal="center" vertical="center" wrapText="1"/>
      <protection locked="0"/>
    </xf>
    <xf numFmtId="14" fontId="94" fillId="35" borderId="10" xfId="0" applyNumberFormat="1" applyFont="1" applyFill="1" applyBorder="1" applyAlignment="1" applyProtection="1">
      <alignment horizontal="center" vertical="center" wrapText="1"/>
      <protection locked="0"/>
    </xf>
    <xf numFmtId="14" fontId="94" fillId="35" borderId="12" xfId="0" applyNumberFormat="1" applyFont="1" applyFill="1" applyBorder="1" applyAlignment="1" applyProtection="1">
      <alignment horizontal="center" vertical="center" wrapText="1"/>
      <protection locked="0"/>
    </xf>
    <xf numFmtId="14" fontId="94" fillId="35" borderId="13" xfId="0" applyNumberFormat="1" applyFont="1" applyFill="1" applyBorder="1" applyAlignment="1" applyProtection="1">
      <alignment horizontal="center" vertical="center" wrapText="1"/>
      <protection locked="0"/>
    </xf>
    <xf numFmtId="0" fontId="94" fillId="37" borderId="13" xfId="0" applyFont="1" applyFill="1" applyBorder="1" applyAlignment="1" applyProtection="1">
      <alignment horizontal="left" vertical="center" wrapText="1"/>
      <protection locked="0"/>
    </xf>
    <xf numFmtId="0" fontId="106" fillId="24" borderId="13" xfId="0" applyFont="1" applyFill="1" applyBorder="1" applyAlignment="1" applyProtection="1">
      <alignment horizontal="center" vertical="center"/>
      <protection/>
    </xf>
    <xf numFmtId="0" fontId="6" fillId="33" borderId="23" xfId="0" applyFont="1" applyFill="1" applyBorder="1" applyAlignment="1" applyProtection="1">
      <alignment horizontal="left" vertical="center"/>
      <protection/>
    </xf>
    <xf numFmtId="0" fontId="123" fillId="0" borderId="0" xfId="46" applyFont="1" applyFill="1" applyAlignment="1" applyProtection="1">
      <alignment horizontal="center" vertical="center" wrapText="1"/>
      <protection/>
    </xf>
    <xf numFmtId="0" fontId="123" fillId="0" borderId="20" xfId="46" applyFont="1" applyFill="1" applyBorder="1" applyAlignment="1" applyProtection="1">
      <alignment horizontal="center" vertical="center" wrapText="1"/>
      <protection/>
    </xf>
    <xf numFmtId="0" fontId="94" fillId="35" borderId="15" xfId="0" applyFont="1" applyFill="1" applyBorder="1" applyAlignment="1" applyProtection="1">
      <alignment horizontal="left" vertical="top" wrapText="1"/>
      <protection locked="0"/>
    </xf>
    <xf numFmtId="0" fontId="94" fillId="35" borderId="16" xfId="0" applyFont="1" applyFill="1" applyBorder="1" applyAlignment="1" applyProtection="1">
      <alignment horizontal="left" vertical="top" wrapText="1"/>
      <protection locked="0"/>
    </xf>
    <xf numFmtId="0" fontId="94" fillId="35" borderId="17" xfId="0" applyFont="1" applyFill="1" applyBorder="1" applyAlignment="1" applyProtection="1">
      <alignment horizontal="left" vertical="top" wrapText="1"/>
      <protection locked="0"/>
    </xf>
    <xf numFmtId="0" fontId="94" fillId="35" borderId="18" xfId="0" applyFont="1" applyFill="1" applyBorder="1" applyAlignment="1" applyProtection="1">
      <alignment horizontal="left" vertical="top" wrapText="1"/>
      <protection locked="0"/>
    </xf>
    <xf numFmtId="0" fontId="94" fillId="35" borderId="0" xfId="0" applyFont="1" applyFill="1" applyBorder="1" applyAlignment="1" applyProtection="1">
      <alignment horizontal="left" vertical="top" wrapText="1"/>
      <protection locked="0"/>
    </xf>
    <xf numFmtId="0" fontId="94" fillId="35" borderId="19" xfId="0" applyFont="1" applyFill="1" applyBorder="1" applyAlignment="1" applyProtection="1">
      <alignment horizontal="left" vertical="top" wrapText="1"/>
      <protection locked="0"/>
    </xf>
    <xf numFmtId="0" fontId="94" fillId="35" borderId="14" xfId="0" applyFont="1" applyFill="1" applyBorder="1" applyAlignment="1" applyProtection="1">
      <alignment horizontal="left" vertical="top" wrapText="1"/>
      <protection locked="0"/>
    </xf>
    <xf numFmtId="0" fontId="94" fillId="35" borderId="20" xfId="0" applyFont="1" applyFill="1" applyBorder="1" applyAlignment="1" applyProtection="1">
      <alignment horizontal="left" vertical="top" wrapText="1"/>
      <protection locked="0"/>
    </xf>
    <xf numFmtId="0" fontId="94" fillId="35" borderId="21" xfId="0" applyFont="1" applyFill="1" applyBorder="1" applyAlignment="1" applyProtection="1">
      <alignment horizontal="left" vertical="top" wrapText="1"/>
      <protection locked="0"/>
    </xf>
    <xf numFmtId="0" fontId="94" fillId="35" borderId="10" xfId="0" applyNumberFormat="1" applyFont="1" applyFill="1" applyBorder="1" applyAlignment="1" applyProtection="1">
      <alignment horizontal="left" vertical="top" wrapText="1"/>
      <protection locked="0"/>
    </xf>
    <xf numFmtId="0" fontId="94" fillId="35" borderId="11" xfId="0" applyNumberFormat="1" applyFont="1" applyFill="1" applyBorder="1" applyAlignment="1" applyProtection="1">
      <alignment horizontal="left" vertical="top" wrapText="1"/>
      <protection locked="0"/>
    </xf>
    <xf numFmtId="0" fontId="94" fillId="35" borderId="12" xfId="0" applyNumberFormat="1" applyFont="1" applyFill="1" applyBorder="1" applyAlignment="1" applyProtection="1">
      <alignment horizontal="left" vertical="top" wrapText="1"/>
      <protection locked="0"/>
    </xf>
    <xf numFmtId="0" fontId="5" fillId="33" borderId="0" xfId="0" applyFont="1" applyFill="1" applyBorder="1" applyAlignment="1" applyProtection="1">
      <alignment horizontal="left" vertical="center" wrapText="1"/>
      <protection/>
    </xf>
    <xf numFmtId="0" fontId="5" fillId="33" borderId="0" xfId="0" applyFont="1" applyFill="1" applyBorder="1" applyAlignment="1" applyProtection="1">
      <alignment horizontal="center" vertical="center" wrapText="1"/>
      <protection/>
    </xf>
    <xf numFmtId="0" fontId="5" fillId="33" borderId="19" xfId="0" applyFont="1" applyFill="1" applyBorder="1" applyAlignment="1" applyProtection="1">
      <alignment horizontal="center" vertical="center" wrapText="1"/>
      <protection/>
    </xf>
    <xf numFmtId="44" fontId="103" fillId="35" borderId="10" xfId="0" applyNumberFormat="1" applyFont="1" applyFill="1" applyBorder="1" applyAlignment="1" applyProtection="1">
      <alignment horizontal="center" vertical="center" wrapText="1"/>
      <protection locked="0"/>
    </xf>
    <xf numFmtId="44" fontId="103" fillId="35" borderId="12" xfId="0" applyNumberFormat="1" applyFont="1" applyFill="1" applyBorder="1" applyAlignment="1" applyProtection="1">
      <alignment horizontal="center" vertical="center" wrapText="1"/>
      <protection locked="0"/>
    </xf>
    <xf numFmtId="167" fontId="103" fillId="35" borderId="10" xfId="0" applyNumberFormat="1" applyFont="1" applyFill="1" applyBorder="1" applyAlignment="1" applyProtection="1">
      <alignment horizontal="center" vertical="center"/>
      <protection locked="0"/>
    </xf>
    <xf numFmtId="167" fontId="103" fillId="35" borderId="12" xfId="0" applyNumberFormat="1" applyFont="1" applyFill="1" applyBorder="1" applyAlignment="1" applyProtection="1">
      <alignment horizontal="center" vertical="center"/>
      <protection locked="0"/>
    </xf>
    <xf numFmtId="167" fontId="103" fillId="35" borderId="10" xfId="0" applyNumberFormat="1" applyFont="1" applyFill="1" applyBorder="1" applyAlignment="1" applyProtection="1">
      <alignment horizontal="center" vertical="center" wrapText="1"/>
      <protection locked="0"/>
    </xf>
    <xf numFmtId="167" fontId="103" fillId="35" borderId="12" xfId="0" applyNumberFormat="1" applyFont="1" applyFill="1" applyBorder="1" applyAlignment="1" applyProtection="1">
      <alignment horizontal="center" vertical="center" wrapText="1"/>
      <protection locked="0"/>
    </xf>
    <xf numFmtId="44" fontId="103" fillId="36" borderId="10" xfId="0" applyNumberFormat="1" applyFont="1" applyFill="1" applyBorder="1" applyAlignment="1" applyProtection="1">
      <alignment horizontal="center" vertical="center" wrapText="1"/>
      <protection/>
    </xf>
    <xf numFmtId="44" fontId="103" fillId="36" borderId="12" xfId="0" applyNumberFormat="1" applyFont="1" applyFill="1" applyBorder="1" applyAlignment="1" applyProtection="1">
      <alignment horizontal="center" vertical="center" wrapText="1"/>
      <protection/>
    </xf>
    <xf numFmtId="0" fontId="5" fillId="0" borderId="0" xfId="0" applyFont="1" applyFill="1" applyBorder="1" applyAlignment="1" applyProtection="1">
      <alignment horizontal="left" vertical="center" wrapText="1"/>
      <protection/>
    </xf>
    <xf numFmtId="0" fontId="5" fillId="33" borderId="20" xfId="0" applyFont="1" applyFill="1" applyBorder="1" applyAlignment="1" applyProtection="1">
      <alignment horizontal="left" vertical="center" wrapText="1"/>
      <protection/>
    </xf>
    <xf numFmtId="0" fontId="2" fillId="35" borderId="15" xfId="0" applyFont="1" applyFill="1" applyBorder="1" applyAlignment="1" applyProtection="1">
      <alignment horizontal="left" vertical="top" wrapText="1"/>
      <protection locked="0"/>
    </xf>
    <xf numFmtId="0" fontId="2" fillId="35" borderId="16" xfId="0" applyFont="1" applyFill="1" applyBorder="1" applyAlignment="1" applyProtection="1">
      <alignment horizontal="left" vertical="top" wrapText="1"/>
      <protection locked="0"/>
    </xf>
    <xf numFmtId="0" fontId="2" fillId="35" borderId="17" xfId="0" applyFont="1" applyFill="1" applyBorder="1" applyAlignment="1" applyProtection="1">
      <alignment horizontal="left" vertical="top" wrapText="1"/>
      <protection locked="0"/>
    </xf>
    <xf numFmtId="0" fontId="2" fillId="35" borderId="14" xfId="0" applyFont="1" applyFill="1" applyBorder="1" applyAlignment="1" applyProtection="1">
      <alignment horizontal="left" vertical="top" wrapText="1"/>
      <protection locked="0"/>
    </xf>
    <xf numFmtId="0" fontId="2" fillId="35" borderId="20" xfId="0" applyFont="1" applyFill="1" applyBorder="1" applyAlignment="1" applyProtection="1">
      <alignment horizontal="left" vertical="top" wrapText="1"/>
      <protection locked="0"/>
    </xf>
    <xf numFmtId="0" fontId="2" fillId="35" borderId="21" xfId="0" applyFont="1" applyFill="1" applyBorder="1" applyAlignment="1" applyProtection="1">
      <alignment horizontal="left" vertical="top" wrapText="1"/>
      <protection locked="0"/>
    </xf>
    <xf numFmtId="0" fontId="94" fillId="35" borderId="13" xfId="0" applyNumberFormat="1" applyFont="1" applyFill="1" applyBorder="1" applyAlignment="1" applyProtection="1">
      <alignment horizontal="left" vertical="top" wrapText="1"/>
      <protection locked="0"/>
    </xf>
    <xf numFmtId="0" fontId="99" fillId="36" borderId="10" xfId="0" applyFont="1" applyFill="1" applyBorder="1" applyAlignment="1" applyProtection="1">
      <alignment horizontal="center" vertical="center" wrapText="1"/>
      <protection/>
    </xf>
    <xf numFmtId="0" fontId="99" fillId="36" borderId="11" xfId="0" applyFont="1" applyFill="1" applyBorder="1" applyAlignment="1" applyProtection="1">
      <alignment horizontal="center" vertical="center" wrapText="1"/>
      <protection/>
    </xf>
    <xf numFmtId="0" fontId="99" fillId="36" borderId="12" xfId="0" applyFont="1" applyFill="1" applyBorder="1" applyAlignment="1" applyProtection="1">
      <alignment horizontal="center" vertical="center" wrapText="1"/>
      <protection/>
    </xf>
    <xf numFmtId="0" fontId="95" fillId="33" borderId="0" xfId="0" applyFont="1" applyFill="1" applyBorder="1" applyAlignment="1" applyProtection="1">
      <alignment horizontal="center" vertical="center" wrapText="1"/>
      <protection/>
    </xf>
    <xf numFmtId="0" fontId="99" fillId="35" borderId="10" xfId="0" applyFont="1" applyFill="1" applyBorder="1" applyAlignment="1" applyProtection="1">
      <alignment horizontal="center" vertical="center" wrapText="1"/>
      <protection locked="0"/>
    </xf>
    <xf numFmtId="0" fontId="99" fillId="35" borderId="11" xfId="0" applyFont="1" applyFill="1" applyBorder="1" applyAlignment="1" applyProtection="1">
      <alignment horizontal="center" vertical="center" wrapText="1"/>
      <protection locked="0"/>
    </xf>
    <xf numFmtId="0" fontId="99" fillId="35" borderId="12" xfId="0" applyFont="1" applyFill="1" applyBorder="1" applyAlignment="1" applyProtection="1">
      <alignment horizontal="center" vertical="center" wrapText="1"/>
      <protection locked="0"/>
    </xf>
    <xf numFmtId="49" fontId="93" fillId="0" borderId="10" xfId="0" applyNumberFormat="1" applyFont="1" applyFill="1" applyBorder="1" applyAlignment="1" applyProtection="1">
      <alignment horizontal="left" vertical="center" wrapText="1"/>
      <protection locked="0"/>
    </xf>
    <xf numFmtId="49" fontId="93" fillId="0" borderId="11" xfId="0" applyNumberFormat="1" applyFont="1" applyFill="1" applyBorder="1" applyAlignment="1" applyProtection="1">
      <alignment horizontal="left" vertical="center" wrapText="1"/>
      <protection locked="0"/>
    </xf>
    <xf numFmtId="49" fontId="93" fillId="0" borderId="12" xfId="0" applyNumberFormat="1" applyFont="1" applyFill="1" applyBorder="1" applyAlignment="1" applyProtection="1">
      <alignment horizontal="left" vertical="center" wrapText="1"/>
      <protection locked="0"/>
    </xf>
    <xf numFmtId="0" fontId="95" fillId="36" borderId="10" xfId="0" applyFont="1" applyFill="1" applyBorder="1" applyAlignment="1" applyProtection="1">
      <alignment horizontal="center" vertical="center" wrapText="1"/>
      <protection/>
    </xf>
    <xf numFmtId="0" fontId="95" fillId="36" borderId="11" xfId="0" applyFont="1" applyFill="1" applyBorder="1" applyAlignment="1" applyProtection="1">
      <alignment horizontal="center" vertical="center" wrapText="1"/>
      <protection/>
    </xf>
    <xf numFmtId="0" fontId="95" fillId="37" borderId="10" xfId="0" applyFont="1" applyFill="1" applyBorder="1" applyAlignment="1" applyProtection="1">
      <alignment horizontal="center" vertical="center" wrapText="1"/>
      <protection locked="0"/>
    </xf>
    <xf numFmtId="0" fontId="95" fillId="37" borderId="12" xfId="0" applyFont="1" applyFill="1" applyBorder="1" applyAlignment="1" applyProtection="1">
      <alignment horizontal="center" vertical="center" wrapText="1"/>
      <protection locked="0"/>
    </xf>
    <xf numFmtId="0" fontId="95" fillId="33" borderId="20" xfId="0" applyFont="1" applyFill="1" applyBorder="1" applyAlignment="1" applyProtection="1">
      <alignment horizontal="center" vertical="center" wrapText="1"/>
      <protection/>
    </xf>
    <xf numFmtId="0" fontId="94" fillId="33" borderId="10" xfId="0" applyFont="1" applyFill="1" applyBorder="1" applyAlignment="1" applyProtection="1">
      <alignment horizontal="left" vertical="top" wrapText="1"/>
      <protection locked="0"/>
    </xf>
    <xf numFmtId="0" fontId="94" fillId="33" borderId="11" xfId="0" applyFont="1" applyFill="1" applyBorder="1" applyAlignment="1" applyProtection="1">
      <alignment horizontal="left" vertical="top" wrapText="1"/>
      <protection locked="0"/>
    </xf>
    <xf numFmtId="0" fontId="94" fillId="33" borderId="12" xfId="0" applyFont="1" applyFill="1" applyBorder="1" applyAlignment="1" applyProtection="1">
      <alignment horizontal="left" vertical="top" wrapText="1"/>
      <protection locked="0"/>
    </xf>
    <xf numFmtId="1" fontId="107" fillId="35" borderId="13" xfId="0" applyNumberFormat="1" applyFont="1" applyFill="1" applyBorder="1" applyAlignment="1" applyProtection="1">
      <alignment horizontal="center" vertical="center" wrapText="1"/>
      <protection locked="0"/>
    </xf>
    <xf numFmtId="0" fontId="101" fillId="33" borderId="0" xfId="0" applyFont="1" applyFill="1" applyBorder="1" applyAlignment="1" applyProtection="1">
      <alignment horizontal="left" vertical="center" wrapText="1"/>
      <protection/>
    </xf>
    <xf numFmtId="0" fontId="93" fillId="35" borderId="15" xfId="0" applyFont="1" applyFill="1" applyBorder="1" applyAlignment="1" applyProtection="1">
      <alignment horizontal="left" vertical="top" wrapText="1"/>
      <protection locked="0"/>
    </xf>
    <xf numFmtId="0" fontId="93" fillId="35" borderId="16" xfId="0" applyFont="1" applyFill="1" applyBorder="1" applyAlignment="1" applyProtection="1">
      <alignment horizontal="left" vertical="top" wrapText="1"/>
      <protection locked="0"/>
    </xf>
    <xf numFmtId="0" fontId="93" fillId="35" borderId="17" xfId="0" applyFont="1" applyFill="1" applyBorder="1" applyAlignment="1" applyProtection="1">
      <alignment horizontal="left" vertical="top" wrapText="1"/>
      <protection locked="0"/>
    </xf>
    <xf numFmtId="0" fontId="93" fillId="35" borderId="18" xfId="0" applyFont="1" applyFill="1" applyBorder="1" applyAlignment="1" applyProtection="1">
      <alignment horizontal="left" vertical="top" wrapText="1"/>
      <protection locked="0"/>
    </xf>
    <xf numFmtId="0" fontId="93" fillId="35" borderId="0" xfId="0" applyFont="1" applyFill="1" applyBorder="1" applyAlignment="1" applyProtection="1">
      <alignment horizontal="left" vertical="top" wrapText="1"/>
      <protection locked="0"/>
    </xf>
    <xf numFmtId="0" fontId="93" fillId="35" borderId="19" xfId="0" applyFont="1" applyFill="1" applyBorder="1" applyAlignment="1" applyProtection="1">
      <alignment horizontal="left" vertical="top" wrapText="1"/>
      <protection locked="0"/>
    </xf>
    <xf numFmtId="0" fontId="93" fillId="35" borderId="14" xfId="0" applyFont="1" applyFill="1" applyBorder="1" applyAlignment="1" applyProtection="1">
      <alignment horizontal="left" vertical="top" wrapText="1"/>
      <protection locked="0"/>
    </xf>
    <xf numFmtId="0" fontId="93" fillId="35" borderId="20" xfId="0" applyFont="1" applyFill="1" applyBorder="1" applyAlignment="1" applyProtection="1">
      <alignment horizontal="left" vertical="top" wrapText="1"/>
      <protection locked="0"/>
    </xf>
    <xf numFmtId="0" fontId="93" fillId="35" borderId="21" xfId="0" applyFont="1" applyFill="1" applyBorder="1" applyAlignment="1" applyProtection="1">
      <alignment horizontal="left" vertical="top" wrapText="1"/>
      <protection locked="0"/>
    </xf>
    <xf numFmtId="0" fontId="3" fillId="37" borderId="10" xfId="0" applyNumberFormat="1" applyFont="1" applyFill="1" applyBorder="1" applyAlignment="1" applyProtection="1">
      <alignment horizontal="left" vertical="center" wrapText="1"/>
      <protection/>
    </xf>
    <xf numFmtId="0" fontId="3" fillId="37" borderId="11" xfId="0" applyNumberFormat="1" applyFont="1" applyFill="1" applyBorder="1" applyAlignment="1" applyProtection="1">
      <alignment horizontal="left" vertical="center" wrapText="1"/>
      <protection/>
    </xf>
    <xf numFmtId="0" fontId="3" fillId="37" borderId="12" xfId="0" applyNumberFormat="1" applyFont="1" applyFill="1" applyBorder="1" applyAlignment="1" applyProtection="1">
      <alignment horizontal="left" vertical="center" wrapText="1"/>
      <protection/>
    </xf>
    <xf numFmtId="0" fontId="94" fillId="35" borderId="15" xfId="0" applyNumberFormat="1" applyFont="1" applyFill="1" applyBorder="1" applyAlignment="1" applyProtection="1">
      <alignment horizontal="left" vertical="top" wrapText="1"/>
      <protection locked="0"/>
    </xf>
    <xf numFmtId="0" fontId="94" fillId="35" borderId="16" xfId="0" applyNumberFormat="1" applyFont="1" applyFill="1" applyBorder="1" applyAlignment="1" applyProtection="1">
      <alignment horizontal="left" vertical="top" wrapText="1"/>
      <protection locked="0"/>
    </xf>
    <xf numFmtId="0" fontId="94" fillId="35" borderId="17" xfId="0" applyNumberFormat="1" applyFont="1" applyFill="1" applyBorder="1" applyAlignment="1" applyProtection="1">
      <alignment horizontal="left" vertical="top" wrapText="1"/>
      <protection locked="0"/>
    </xf>
    <xf numFmtId="0" fontId="94" fillId="35" borderId="18" xfId="0" applyNumberFormat="1" applyFont="1" applyFill="1" applyBorder="1" applyAlignment="1" applyProtection="1">
      <alignment horizontal="left" vertical="top" wrapText="1"/>
      <protection locked="0"/>
    </xf>
    <xf numFmtId="0" fontId="94" fillId="35" borderId="0" xfId="0" applyNumberFormat="1" applyFont="1" applyFill="1" applyBorder="1" applyAlignment="1" applyProtection="1">
      <alignment horizontal="left" vertical="top" wrapText="1"/>
      <protection locked="0"/>
    </xf>
    <xf numFmtId="0" fontId="94" fillId="35" borderId="19" xfId="0" applyNumberFormat="1" applyFont="1" applyFill="1" applyBorder="1" applyAlignment="1" applyProtection="1">
      <alignment horizontal="left" vertical="top" wrapText="1"/>
      <protection locked="0"/>
    </xf>
    <xf numFmtId="0" fontId="94" fillId="35" borderId="14" xfId="0" applyNumberFormat="1" applyFont="1" applyFill="1" applyBorder="1" applyAlignment="1" applyProtection="1">
      <alignment horizontal="left" vertical="top" wrapText="1"/>
      <protection locked="0"/>
    </xf>
    <xf numFmtId="0" fontId="94" fillId="35" borderId="20" xfId="0" applyNumberFormat="1" applyFont="1" applyFill="1" applyBorder="1" applyAlignment="1" applyProtection="1">
      <alignment horizontal="left" vertical="top" wrapText="1"/>
      <protection locked="0"/>
    </xf>
    <xf numFmtId="0" fontId="94" fillId="35" borderId="21" xfId="0" applyNumberFormat="1" applyFont="1" applyFill="1" applyBorder="1" applyAlignment="1" applyProtection="1">
      <alignment horizontal="left" vertical="top" wrapText="1"/>
      <protection locked="0"/>
    </xf>
    <xf numFmtId="49" fontId="93" fillId="0" borderId="13" xfId="0" applyNumberFormat="1" applyFont="1" applyFill="1" applyBorder="1" applyAlignment="1" applyProtection="1">
      <alignment horizontal="left" vertical="center" wrapText="1"/>
      <protection locked="0"/>
    </xf>
    <xf numFmtId="0" fontId="95" fillId="37" borderId="15" xfId="0" applyFont="1" applyFill="1" applyBorder="1" applyAlignment="1" applyProtection="1">
      <alignment horizontal="center" vertical="center" wrapText="1"/>
      <protection locked="0"/>
    </xf>
    <xf numFmtId="0" fontId="95" fillId="37" borderId="17" xfId="0" applyFont="1" applyFill="1" applyBorder="1" applyAlignment="1" applyProtection="1">
      <alignment horizontal="center" vertical="center" wrapText="1"/>
      <protection locked="0"/>
    </xf>
    <xf numFmtId="0" fontId="95" fillId="37" borderId="14" xfId="0" applyFont="1" applyFill="1" applyBorder="1" applyAlignment="1" applyProtection="1">
      <alignment horizontal="center" vertical="center" wrapText="1"/>
      <protection locked="0"/>
    </xf>
    <xf numFmtId="0" fontId="95" fillId="37" borderId="21" xfId="0" applyFont="1" applyFill="1" applyBorder="1" applyAlignment="1" applyProtection="1">
      <alignment horizontal="center" vertical="center" wrapText="1"/>
      <protection locked="0"/>
    </xf>
    <xf numFmtId="0" fontId="94" fillId="35" borderId="13" xfId="0" applyNumberFormat="1" applyFont="1" applyFill="1" applyBorder="1" applyAlignment="1" applyProtection="1">
      <alignment horizontal="center" vertical="top" wrapText="1"/>
      <protection locked="0"/>
    </xf>
    <xf numFmtId="0" fontId="93" fillId="0" borderId="10" xfId="0" applyFont="1" applyFill="1" applyBorder="1" applyAlignment="1" applyProtection="1">
      <alignment horizontal="center" vertical="center" wrapText="1"/>
      <protection locked="0"/>
    </xf>
    <xf numFmtId="0" fontId="93" fillId="0" borderId="11" xfId="0" applyFont="1" applyFill="1" applyBorder="1" applyAlignment="1" applyProtection="1">
      <alignment horizontal="center" vertical="center" wrapText="1"/>
      <protection locked="0"/>
    </xf>
    <xf numFmtId="0" fontId="93" fillId="0" borderId="12" xfId="0" applyFont="1" applyFill="1" applyBorder="1" applyAlignment="1" applyProtection="1">
      <alignment horizontal="center" vertical="center" wrapText="1"/>
      <protection locked="0"/>
    </xf>
    <xf numFmtId="0" fontId="95" fillId="37" borderId="13" xfId="0" applyFont="1" applyFill="1" applyBorder="1" applyAlignment="1" applyProtection="1">
      <alignment horizontal="center" vertical="center" wrapText="1"/>
      <protection locked="0"/>
    </xf>
    <xf numFmtId="0" fontId="93" fillId="0" borderId="10" xfId="0" applyFont="1" applyFill="1" applyBorder="1" applyAlignment="1" applyProtection="1">
      <alignment horizontal="left" vertical="center" wrapText="1"/>
      <protection locked="0"/>
    </xf>
    <xf numFmtId="0" fontId="93" fillId="0" borderId="11" xfId="0" applyFont="1" applyFill="1" applyBorder="1" applyAlignment="1" applyProtection="1">
      <alignment horizontal="left" vertical="center" wrapText="1"/>
      <protection locked="0"/>
    </xf>
    <xf numFmtId="0" fontId="93" fillId="0" borderId="12" xfId="0" applyFont="1" applyFill="1" applyBorder="1" applyAlignment="1" applyProtection="1">
      <alignment horizontal="left" vertical="center" wrapText="1"/>
      <protection locked="0"/>
    </xf>
    <xf numFmtId="0" fontId="99" fillId="34" borderId="13" xfId="0" applyFont="1" applyFill="1" applyBorder="1" applyAlignment="1" applyProtection="1">
      <alignment horizontal="center" vertical="center" wrapText="1"/>
      <protection locked="0"/>
    </xf>
    <xf numFmtId="0" fontId="94" fillId="33" borderId="13" xfId="0" applyFont="1" applyFill="1" applyBorder="1" applyAlignment="1" applyProtection="1">
      <alignment horizontal="left" vertical="top" wrapText="1"/>
      <protection locked="0"/>
    </xf>
    <xf numFmtId="0" fontId="125" fillId="0" borderId="0" xfId="46" applyFont="1" applyFill="1" applyAlignment="1" applyProtection="1">
      <alignment horizontal="center" vertical="center" wrapText="1"/>
      <protection/>
    </xf>
    <xf numFmtId="0" fontId="95" fillId="36" borderId="12" xfId="0" applyFont="1" applyFill="1" applyBorder="1" applyAlignment="1" applyProtection="1">
      <alignment horizontal="center" vertical="center" wrapText="1"/>
      <protection/>
    </xf>
    <xf numFmtId="0" fontId="95" fillId="36" borderId="13" xfId="0" applyFont="1" applyFill="1" applyBorder="1" applyAlignment="1" applyProtection="1">
      <alignment horizontal="center" vertical="center" wrapText="1"/>
      <protection/>
    </xf>
    <xf numFmtId="0" fontId="93" fillId="33" borderId="10" xfId="0" applyFont="1" applyFill="1" applyBorder="1" applyAlignment="1" applyProtection="1">
      <alignment horizontal="center" vertical="top" wrapText="1"/>
      <protection locked="0"/>
    </xf>
    <xf numFmtId="0" fontId="93" fillId="33" borderId="11" xfId="0" applyFont="1" applyFill="1" applyBorder="1" applyAlignment="1" applyProtection="1">
      <alignment horizontal="center" vertical="top" wrapText="1"/>
      <protection locked="0"/>
    </xf>
    <xf numFmtId="0" fontId="93" fillId="33" borderId="12" xfId="0" applyFont="1" applyFill="1" applyBorder="1" applyAlignment="1" applyProtection="1">
      <alignment horizontal="center" vertical="top" wrapText="1"/>
      <protection locked="0"/>
    </xf>
    <xf numFmtId="0" fontId="99" fillId="0" borderId="0" xfId="0" applyFont="1" applyFill="1" applyBorder="1" applyAlignment="1" applyProtection="1">
      <alignment horizontal="center" vertical="center" wrapText="1"/>
      <protection/>
    </xf>
    <xf numFmtId="0" fontId="99" fillId="35" borderId="13" xfId="0" applyFont="1" applyFill="1" applyBorder="1" applyAlignment="1" applyProtection="1">
      <alignment horizontal="center" vertical="center" wrapText="1"/>
      <protection locked="0"/>
    </xf>
    <xf numFmtId="0" fontId="93" fillId="37" borderId="10" xfId="0" applyFont="1" applyFill="1" applyBorder="1" applyAlignment="1" applyProtection="1">
      <alignment horizontal="center" vertical="top" wrapText="1"/>
      <protection locked="0"/>
    </xf>
    <xf numFmtId="0" fontId="93" fillId="37" borderId="11" xfId="0" applyFont="1" applyFill="1" applyBorder="1" applyAlignment="1" applyProtection="1">
      <alignment horizontal="center" vertical="top" wrapText="1"/>
      <protection locked="0"/>
    </xf>
    <xf numFmtId="0" fontId="93" fillId="37" borderId="12" xfId="0" applyFont="1" applyFill="1" applyBorder="1" applyAlignment="1" applyProtection="1">
      <alignment horizontal="center" vertical="top" wrapText="1"/>
      <protection locked="0"/>
    </xf>
    <xf numFmtId="0" fontId="94" fillId="34" borderId="13" xfId="0" applyFont="1" applyFill="1" applyBorder="1" applyAlignment="1" applyProtection="1">
      <alignment horizontal="center" vertical="center" wrapText="1"/>
      <protection/>
    </xf>
    <xf numFmtId="0" fontId="99" fillId="34" borderId="10" xfId="0" applyFont="1" applyFill="1" applyBorder="1" applyAlignment="1" applyProtection="1">
      <alignment horizontal="left" vertical="center" wrapText="1"/>
      <protection/>
    </xf>
    <xf numFmtId="0" fontId="99" fillId="34" borderId="11" xfId="0" applyFont="1" applyFill="1" applyBorder="1" applyAlignment="1" applyProtection="1">
      <alignment horizontal="left" vertical="center" wrapText="1"/>
      <protection/>
    </xf>
    <xf numFmtId="0" fontId="99" fillId="34" borderId="12" xfId="0" applyFont="1" applyFill="1" applyBorder="1" applyAlignment="1" applyProtection="1">
      <alignment horizontal="left" vertical="center" wrapText="1"/>
      <protection/>
    </xf>
    <xf numFmtId="0" fontId="99" fillId="35" borderId="13" xfId="0" applyFont="1" applyFill="1" applyBorder="1" applyAlignment="1" applyProtection="1">
      <alignment horizontal="left" vertical="center" wrapText="1"/>
      <protection/>
    </xf>
    <xf numFmtId="0" fontId="93" fillId="33" borderId="11" xfId="0" applyFont="1" applyFill="1" applyBorder="1" applyAlignment="1" applyProtection="1">
      <alignment vertical="top" wrapText="1"/>
      <protection locked="0"/>
    </xf>
    <xf numFmtId="0" fontId="93" fillId="33" borderId="12" xfId="0" applyFont="1" applyFill="1" applyBorder="1" applyAlignment="1" applyProtection="1">
      <alignment vertical="top" wrapText="1"/>
      <protection locked="0"/>
    </xf>
    <xf numFmtId="0" fontId="93" fillId="33" borderId="16" xfId="0" applyFont="1" applyFill="1" applyBorder="1" applyAlignment="1" applyProtection="1">
      <alignment vertical="top" wrapText="1"/>
      <protection locked="0"/>
    </xf>
    <xf numFmtId="0" fontId="93" fillId="33" borderId="17" xfId="0" applyFont="1" applyFill="1" applyBorder="1" applyAlignment="1" applyProtection="1">
      <alignment vertical="top" wrapText="1"/>
      <protection locked="0"/>
    </xf>
    <xf numFmtId="0" fontId="93" fillId="33" borderId="33" xfId="0" applyFont="1" applyFill="1" applyBorder="1" applyAlignment="1" applyProtection="1">
      <alignment vertical="top" wrapText="1"/>
      <protection locked="0"/>
    </xf>
    <xf numFmtId="0" fontId="93" fillId="33" borderId="34" xfId="0" applyFont="1" applyFill="1" applyBorder="1" applyAlignment="1" applyProtection="1">
      <alignment vertical="top" wrapText="1"/>
      <protection locked="0"/>
    </xf>
    <xf numFmtId="0" fontId="97" fillId="15" borderId="35" xfId="0" applyFont="1" applyFill="1" applyBorder="1" applyAlignment="1" applyProtection="1">
      <alignment horizontal="center" vertical="center" wrapText="1"/>
      <protection/>
    </xf>
    <xf numFmtId="0" fontId="97" fillId="15" borderId="36" xfId="0" applyFont="1" applyFill="1" applyBorder="1" applyAlignment="1" applyProtection="1">
      <alignment horizontal="center" vertical="center" wrapText="1"/>
      <protection/>
    </xf>
    <xf numFmtId="0" fontId="97" fillId="15" borderId="37" xfId="0" applyFont="1" applyFill="1" applyBorder="1" applyAlignment="1" applyProtection="1">
      <alignment horizontal="center" vertical="center" wrapText="1"/>
      <protection/>
    </xf>
    <xf numFmtId="0" fontId="97" fillId="15" borderId="38" xfId="0" applyFont="1" applyFill="1" applyBorder="1" applyAlignment="1" applyProtection="1">
      <alignment horizontal="center" vertical="center" wrapText="1"/>
      <protection/>
    </xf>
    <xf numFmtId="0" fontId="97" fillId="15" borderId="39" xfId="0" applyFont="1" applyFill="1" applyBorder="1" applyAlignment="1" applyProtection="1">
      <alignment horizontal="center" vertical="center" wrapText="1"/>
      <protection/>
    </xf>
    <xf numFmtId="0" fontId="97" fillId="15" borderId="40" xfId="0" applyFont="1" applyFill="1" applyBorder="1" applyAlignment="1" applyProtection="1">
      <alignment horizontal="center" vertical="center" wrapText="1"/>
      <protection/>
    </xf>
    <xf numFmtId="0" fontId="97" fillId="15" borderId="41" xfId="0" applyFont="1" applyFill="1" applyBorder="1" applyAlignment="1" applyProtection="1">
      <alignment horizontal="center" vertical="center" wrapText="1"/>
      <protection/>
    </xf>
    <xf numFmtId="0" fontId="97" fillId="15" borderId="42" xfId="0" applyFont="1" applyFill="1" applyBorder="1" applyAlignment="1" applyProtection="1">
      <alignment horizontal="center" vertical="center" wrapText="1"/>
      <protection/>
    </xf>
    <xf numFmtId="0" fontId="97" fillId="15" borderId="23" xfId="0" applyFont="1" applyFill="1" applyBorder="1" applyAlignment="1" applyProtection="1">
      <alignment horizontal="center" vertical="center" wrapText="1"/>
      <protection/>
    </xf>
    <xf numFmtId="0" fontId="97" fillId="15" borderId="43" xfId="0" applyFont="1" applyFill="1" applyBorder="1" applyAlignment="1" applyProtection="1">
      <alignment horizontal="center" vertical="center" wrapText="1"/>
      <protection/>
    </xf>
    <xf numFmtId="0" fontId="91" fillId="4" borderId="0" xfId="0" applyFont="1" applyFill="1" applyAlignment="1">
      <alignment horizontal="center" vertical="center"/>
    </xf>
    <xf numFmtId="0" fontId="93" fillId="0" borderId="0" xfId="0" applyFont="1" applyAlignment="1">
      <alignment horizontal="left" vertical="center"/>
    </xf>
    <xf numFmtId="0" fontId="118" fillId="0" borderId="13" xfId="0" applyFont="1" applyBorder="1" applyAlignment="1" applyProtection="1">
      <alignment horizontal="left"/>
      <protection locked="0"/>
    </xf>
    <xf numFmtId="0" fontId="118" fillId="0" borderId="13" xfId="0" applyFont="1" applyBorder="1" applyAlignment="1" applyProtection="1">
      <alignment horizontal="left" vertical="center"/>
      <protection locked="0"/>
    </xf>
    <xf numFmtId="0" fontId="93" fillId="0" borderId="0" xfId="0" applyFont="1" applyAlignment="1">
      <alignment horizontal="left" vertical="center" wrapText="1"/>
    </xf>
    <xf numFmtId="0" fontId="118" fillId="0" borderId="13" xfId="0" applyFont="1" applyBorder="1" applyAlignment="1" applyProtection="1">
      <alignment horizontal="center"/>
      <protection locked="0"/>
    </xf>
    <xf numFmtId="0" fontId="112" fillId="21" borderId="13" xfId="0" applyFont="1" applyFill="1" applyBorder="1" applyAlignment="1">
      <alignment horizontal="center" vertical="center"/>
    </xf>
    <xf numFmtId="0" fontId="130" fillId="0" borderId="13" xfId="0" applyFont="1" applyBorder="1" applyAlignment="1" applyProtection="1">
      <alignment horizontal="center"/>
      <protection locked="0"/>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color theme="0"/>
      </font>
      <fill>
        <patternFill>
          <bgColor rgb="FFC00000"/>
        </patternFill>
      </fill>
    </dxf>
    <dxf>
      <font>
        <color theme="0"/>
      </font>
      <fill>
        <patternFill>
          <bgColor rgb="FFC00000"/>
        </patternFill>
      </fill>
    </dxf>
    <dxf>
      <font>
        <color theme="0"/>
      </font>
      <fill>
        <patternFill>
          <bgColor rgb="FFC00000"/>
        </patternFill>
      </fill>
      <border/>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409DAD"/>
      <rgbColor rgb="00BFDEE4"/>
      <rgbColor rgb="00AA5CAA"/>
      <rgbColor rgb="00E3C9E3"/>
      <rgbColor rgb="00BDB694"/>
      <rgbColor rgb="00E9E7DB"/>
      <rgbColor rgb="009BCA40"/>
      <rgbColor rgb="00DEEDBF"/>
      <rgbColor rgb="00007C92"/>
      <rgbColor rgb="008E258D"/>
      <rgbColor rgb="00A79E70"/>
      <rgbColor rgb="007AB800"/>
      <rgbColor rgb="0000338D"/>
      <rgbColor rgb="00C84E00"/>
      <rgbColor rgb="0098C6EA"/>
      <rgbColor rgb="0000338D"/>
      <rgbColor rgb="004066AA"/>
      <rgbColor rgb="00BFCCE3"/>
      <rgbColor rgb="00D67A40"/>
      <rgbColor rgb="00F1D3BF"/>
      <rgbColor rgb="00B2D4EF"/>
      <rgbColor rgb="00E5F1FA"/>
      <rgbColor rgb="00B6646B"/>
      <rgbColor rgb="00E7CBCE"/>
      <rgbColor rgb="003366FF"/>
      <rgbColor rgb="0033CCCC"/>
      <rgbColor rgb="0099CC00"/>
      <rgbColor rgb="00F5B36A"/>
      <rgbColor rgb="00FF9900"/>
      <rgbColor rgb="00FF6600"/>
      <rgbColor rgb="00666699"/>
      <rgbColor rgb="00969696"/>
      <rgbColor rgb="00003366"/>
      <rgbColor rgb="00339966"/>
      <rgbColor rgb="00003300"/>
      <rgbColor rgb="00333300"/>
      <rgbColor rgb="00993300"/>
      <rgbColor rgb="00E6E9EE"/>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8.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xdr:colOff>
      <xdr:row>1</xdr:row>
      <xdr:rowOff>209550</xdr:rowOff>
    </xdr:from>
    <xdr:to>
      <xdr:col>3</xdr:col>
      <xdr:colOff>1438275</xdr:colOff>
      <xdr:row>3</xdr:row>
      <xdr:rowOff>152400</xdr:rowOff>
    </xdr:to>
    <xdr:pic>
      <xdr:nvPicPr>
        <xdr:cNvPr id="1" name="Imagen 3" descr="Fundación ONCE Uno a UNo"/>
        <xdr:cNvPicPr preferRelativeResize="1">
          <a:picLocks noChangeAspect="1"/>
        </xdr:cNvPicPr>
      </xdr:nvPicPr>
      <xdr:blipFill>
        <a:blip r:embed="rId1"/>
        <a:stretch>
          <a:fillRect/>
        </a:stretch>
      </xdr:blipFill>
      <xdr:spPr>
        <a:xfrm>
          <a:off x="714375" y="590550"/>
          <a:ext cx="2924175" cy="571500"/>
        </a:xfrm>
        <a:prstGeom prst="rect">
          <a:avLst/>
        </a:prstGeom>
        <a:noFill/>
        <a:ln w="9525" cmpd="sng">
          <a:noFill/>
        </a:ln>
      </xdr:spPr>
    </xdr:pic>
    <xdr:clientData/>
  </xdr:twoCellAnchor>
  <xdr:twoCellAnchor editAs="oneCell">
    <xdr:from>
      <xdr:col>7</xdr:col>
      <xdr:colOff>942975</xdr:colOff>
      <xdr:row>1</xdr:row>
      <xdr:rowOff>200025</xdr:rowOff>
    </xdr:from>
    <xdr:to>
      <xdr:col>8</xdr:col>
      <xdr:colOff>1504950</xdr:colOff>
      <xdr:row>3</xdr:row>
      <xdr:rowOff>238125</xdr:rowOff>
    </xdr:to>
    <xdr:pic>
      <xdr:nvPicPr>
        <xdr:cNvPr id="2" name="Imagen 5" descr="Unión Europea. Fondo Social Europeo. El FSE invierte en tu futuro"/>
        <xdr:cNvPicPr preferRelativeResize="1">
          <a:picLocks noChangeAspect="1"/>
        </xdr:cNvPicPr>
      </xdr:nvPicPr>
      <xdr:blipFill>
        <a:blip r:embed="rId2"/>
        <a:stretch>
          <a:fillRect/>
        </a:stretch>
      </xdr:blipFill>
      <xdr:spPr>
        <a:xfrm>
          <a:off x="9515475" y="581025"/>
          <a:ext cx="211455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85725</xdr:colOff>
      <xdr:row>22</xdr:row>
      <xdr:rowOff>180975</xdr:rowOff>
    </xdr:from>
    <xdr:to>
      <xdr:col>4</xdr:col>
      <xdr:colOff>628650</xdr:colOff>
      <xdr:row>24</xdr:row>
      <xdr:rowOff>28575</xdr:rowOff>
    </xdr:to>
    <xdr:pic>
      <xdr:nvPicPr>
        <xdr:cNvPr id="1" name="Imagen 3" descr="Fundación ONCE Uno a UNo"/>
        <xdr:cNvPicPr preferRelativeResize="1">
          <a:picLocks noChangeAspect="1"/>
        </xdr:cNvPicPr>
      </xdr:nvPicPr>
      <xdr:blipFill>
        <a:blip r:embed="rId1"/>
        <a:stretch>
          <a:fillRect/>
        </a:stretch>
      </xdr:blipFill>
      <xdr:spPr>
        <a:xfrm>
          <a:off x="733425" y="561975"/>
          <a:ext cx="2628900" cy="476250"/>
        </a:xfrm>
        <a:prstGeom prst="rect">
          <a:avLst/>
        </a:prstGeom>
        <a:noFill/>
        <a:ln w="9525" cmpd="sng">
          <a:noFill/>
        </a:ln>
      </xdr:spPr>
    </xdr:pic>
    <xdr:clientData/>
  </xdr:twoCellAnchor>
  <xdr:twoCellAnchor editAs="oneCell">
    <xdr:from>
      <xdr:col>11</xdr:col>
      <xdr:colOff>381000</xdr:colOff>
      <xdr:row>22</xdr:row>
      <xdr:rowOff>171450</xdr:rowOff>
    </xdr:from>
    <xdr:to>
      <xdr:col>12</xdr:col>
      <xdr:colOff>1771650</xdr:colOff>
      <xdr:row>24</xdr:row>
      <xdr:rowOff>209550</xdr:rowOff>
    </xdr:to>
    <xdr:pic>
      <xdr:nvPicPr>
        <xdr:cNvPr id="2" name="Imagen 5" descr="Unión Europea. Fondo Social Europeo. El FSE invierte en tu futuro"/>
        <xdr:cNvPicPr preferRelativeResize="1">
          <a:picLocks noChangeAspect="1"/>
        </xdr:cNvPicPr>
      </xdr:nvPicPr>
      <xdr:blipFill>
        <a:blip r:embed="rId2"/>
        <a:stretch>
          <a:fillRect/>
        </a:stretch>
      </xdr:blipFill>
      <xdr:spPr>
        <a:xfrm>
          <a:off x="9744075" y="552450"/>
          <a:ext cx="2124075" cy="666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28</xdr:row>
      <xdr:rowOff>76200</xdr:rowOff>
    </xdr:from>
    <xdr:to>
      <xdr:col>4</xdr:col>
      <xdr:colOff>581025</xdr:colOff>
      <xdr:row>29</xdr:row>
      <xdr:rowOff>247650</xdr:rowOff>
    </xdr:to>
    <xdr:pic>
      <xdr:nvPicPr>
        <xdr:cNvPr id="1" name="Imagen 3" descr="Fundación ONCE Uno a UNo"/>
        <xdr:cNvPicPr preferRelativeResize="1">
          <a:picLocks noChangeAspect="1"/>
        </xdr:cNvPicPr>
      </xdr:nvPicPr>
      <xdr:blipFill>
        <a:blip r:embed="rId1"/>
        <a:stretch>
          <a:fillRect/>
        </a:stretch>
      </xdr:blipFill>
      <xdr:spPr>
        <a:xfrm>
          <a:off x="647700" y="381000"/>
          <a:ext cx="2609850" cy="485775"/>
        </a:xfrm>
        <a:prstGeom prst="rect">
          <a:avLst/>
        </a:prstGeom>
        <a:noFill/>
        <a:ln w="9525" cmpd="sng">
          <a:noFill/>
        </a:ln>
      </xdr:spPr>
    </xdr:pic>
    <xdr:clientData/>
  </xdr:twoCellAnchor>
  <xdr:twoCellAnchor editAs="oneCell">
    <xdr:from>
      <xdr:col>10</xdr:col>
      <xdr:colOff>38100</xdr:colOff>
      <xdr:row>28</xdr:row>
      <xdr:rowOff>133350</xdr:rowOff>
    </xdr:from>
    <xdr:to>
      <xdr:col>11</xdr:col>
      <xdr:colOff>1076325</xdr:colOff>
      <xdr:row>29</xdr:row>
      <xdr:rowOff>485775</xdr:rowOff>
    </xdr:to>
    <xdr:pic>
      <xdr:nvPicPr>
        <xdr:cNvPr id="2" name="Imagen 3" descr="Unión Europea. Fondo Social Europeo. El FSE invierte en tu futuro"/>
        <xdr:cNvPicPr preferRelativeResize="1">
          <a:picLocks noChangeAspect="1"/>
        </xdr:cNvPicPr>
      </xdr:nvPicPr>
      <xdr:blipFill>
        <a:blip r:embed="rId2"/>
        <a:stretch>
          <a:fillRect/>
        </a:stretch>
      </xdr:blipFill>
      <xdr:spPr>
        <a:xfrm>
          <a:off x="8991600" y="438150"/>
          <a:ext cx="2124075" cy="666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171450</xdr:colOff>
      <xdr:row>60</xdr:row>
      <xdr:rowOff>276225</xdr:rowOff>
    </xdr:from>
    <xdr:to>
      <xdr:col>4</xdr:col>
      <xdr:colOff>9525</xdr:colOff>
      <xdr:row>62</xdr:row>
      <xdr:rowOff>114300</xdr:rowOff>
    </xdr:to>
    <xdr:pic>
      <xdr:nvPicPr>
        <xdr:cNvPr id="1" name="Imagen 3" descr="Fundación ONCE Uno a UNo"/>
        <xdr:cNvPicPr preferRelativeResize="1">
          <a:picLocks noChangeAspect="1"/>
        </xdr:cNvPicPr>
      </xdr:nvPicPr>
      <xdr:blipFill>
        <a:blip r:embed="rId1"/>
        <a:stretch>
          <a:fillRect/>
        </a:stretch>
      </xdr:blipFill>
      <xdr:spPr>
        <a:xfrm>
          <a:off x="485775" y="476250"/>
          <a:ext cx="2609850" cy="466725"/>
        </a:xfrm>
        <a:prstGeom prst="rect">
          <a:avLst/>
        </a:prstGeom>
        <a:noFill/>
        <a:ln w="9525" cmpd="sng">
          <a:noFill/>
        </a:ln>
      </xdr:spPr>
    </xdr:pic>
    <xdr:clientData/>
  </xdr:twoCellAnchor>
  <xdr:twoCellAnchor editAs="oneCell">
    <xdr:from>
      <xdr:col>10</xdr:col>
      <xdr:colOff>66675</xdr:colOff>
      <xdr:row>61</xdr:row>
      <xdr:rowOff>47625</xdr:rowOff>
    </xdr:from>
    <xdr:to>
      <xdr:col>11</xdr:col>
      <xdr:colOff>1123950</xdr:colOff>
      <xdr:row>62</xdr:row>
      <xdr:rowOff>390525</xdr:rowOff>
    </xdr:to>
    <xdr:pic>
      <xdr:nvPicPr>
        <xdr:cNvPr id="2" name="Imagen 3" descr="Unión Europea. Fondo Social Europeo. El FSE invierte en tu futuro"/>
        <xdr:cNvPicPr preferRelativeResize="1">
          <a:picLocks noChangeAspect="1"/>
        </xdr:cNvPicPr>
      </xdr:nvPicPr>
      <xdr:blipFill>
        <a:blip r:embed="rId2"/>
        <a:stretch>
          <a:fillRect/>
        </a:stretch>
      </xdr:blipFill>
      <xdr:spPr>
        <a:xfrm>
          <a:off x="9982200" y="561975"/>
          <a:ext cx="2124075" cy="657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123825</xdr:colOff>
      <xdr:row>33</xdr:row>
      <xdr:rowOff>161925</xdr:rowOff>
    </xdr:from>
    <xdr:to>
      <xdr:col>4</xdr:col>
      <xdr:colOff>885825</xdr:colOff>
      <xdr:row>35</xdr:row>
      <xdr:rowOff>152400</xdr:rowOff>
    </xdr:to>
    <xdr:pic>
      <xdr:nvPicPr>
        <xdr:cNvPr id="1" name="Imagen 3" descr="Fundación ONCE Uno a UNo"/>
        <xdr:cNvPicPr preferRelativeResize="1">
          <a:picLocks noChangeAspect="1"/>
        </xdr:cNvPicPr>
      </xdr:nvPicPr>
      <xdr:blipFill>
        <a:blip r:embed="rId1"/>
        <a:stretch>
          <a:fillRect/>
        </a:stretch>
      </xdr:blipFill>
      <xdr:spPr>
        <a:xfrm>
          <a:off x="771525" y="342900"/>
          <a:ext cx="2933700" cy="619125"/>
        </a:xfrm>
        <a:prstGeom prst="rect">
          <a:avLst/>
        </a:prstGeom>
        <a:noFill/>
        <a:ln w="9525" cmpd="sng">
          <a:noFill/>
        </a:ln>
      </xdr:spPr>
    </xdr:pic>
    <xdr:clientData/>
  </xdr:twoCellAnchor>
  <xdr:twoCellAnchor editAs="oneCell">
    <xdr:from>
      <xdr:col>11</xdr:col>
      <xdr:colOff>161925</xdr:colOff>
      <xdr:row>33</xdr:row>
      <xdr:rowOff>209550</xdr:rowOff>
    </xdr:from>
    <xdr:to>
      <xdr:col>11</xdr:col>
      <xdr:colOff>2276475</xdr:colOff>
      <xdr:row>35</xdr:row>
      <xdr:rowOff>238125</xdr:rowOff>
    </xdr:to>
    <xdr:pic>
      <xdr:nvPicPr>
        <xdr:cNvPr id="2" name="Imagen 5" descr="Unión Europea. Fondo Social Europeo. El FSE invierte en tu futuro"/>
        <xdr:cNvPicPr preferRelativeResize="1">
          <a:picLocks noChangeAspect="1"/>
        </xdr:cNvPicPr>
      </xdr:nvPicPr>
      <xdr:blipFill>
        <a:blip r:embed="rId2"/>
        <a:stretch>
          <a:fillRect/>
        </a:stretch>
      </xdr:blipFill>
      <xdr:spPr>
        <a:xfrm>
          <a:off x="13382625" y="390525"/>
          <a:ext cx="2114550" cy="657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266700</xdr:colOff>
      <xdr:row>25</xdr:row>
      <xdr:rowOff>180975</xdr:rowOff>
    </xdr:from>
    <xdr:to>
      <xdr:col>2</xdr:col>
      <xdr:colOff>3209925</xdr:colOff>
      <xdr:row>27</xdr:row>
      <xdr:rowOff>161925</xdr:rowOff>
    </xdr:to>
    <xdr:pic>
      <xdr:nvPicPr>
        <xdr:cNvPr id="1" name="Imagen 3" descr="Fundación ONCE Uno a UNo"/>
        <xdr:cNvPicPr preferRelativeResize="1">
          <a:picLocks noChangeAspect="1"/>
        </xdr:cNvPicPr>
      </xdr:nvPicPr>
      <xdr:blipFill>
        <a:blip r:embed="rId1"/>
        <a:stretch>
          <a:fillRect/>
        </a:stretch>
      </xdr:blipFill>
      <xdr:spPr>
        <a:xfrm>
          <a:off x="914400" y="561975"/>
          <a:ext cx="2943225" cy="609600"/>
        </a:xfrm>
        <a:prstGeom prst="rect">
          <a:avLst/>
        </a:prstGeom>
        <a:noFill/>
        <a:ln w="9525" cmpd="sng">
          <a:noFill/>
        </a:ln>
      </xdr:spPr>
    </xdr:pic>
    <xdr:clientData/>
  </xdr:twoCellAnchor>
  <xdr:twoCellAnchor editAs="oneCell">
    <xdr:from>
      <xdr:col>11</xdr:col>
      <xdr:colOff>438150</xdr:colOff>
      <xdr:row>25</xdr:row>
      <xdr:rowOff>85725</xdr:rowOff>
    </xdr:from>
    <xdr:to>
      <xdr:col>13</xdr:col>
      <xdr:colOff>152400</xdr:colOff>
      <xdr:row>27</xdr:row>
      <xdr:rowOff>123825</xdr:rowOff>
    </xdr:to>
    <xdr:pic>
      <xdr:nvPicPr>
        <xdr:cNvPr id="2" name="Imagen 4" descr="Unión Europea. Fondo Social Europeo. El FSE invierte en tu futuro"/>
        <xdr:cNvPicPr preferRelativeResize="1">
          <a:picLocks noChangeAspect="1"/>
        </xdr:cNvPicPr>
      </xdr:nvPicPr>
      <xdr:blipFill>
        <a:blip r:embed="rId2"/>
        <a:stretch>
          <a:fillRect/>
        </a:stretch>
      </xdr:blipFill>
      <xdr:spPr>
        <a:xfrm>
          <a:off x="17154525" y="466725"/>
          <a:ext cx="2114550" cy="6667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276225</xdr:colOff>
      <xdr:row>2</xdr:row>
      <xdr:rowOff>19050</xdr:rowOff>
    </xdr:from>
    <xdr:to>
      <xdr:col>2</xdr:col>
      <xdr:colOff>1257300</xdr:colOff>
      <xdr:row>3</xdr:row>
      <xdr:rowOff>438150</xdr:rowOff>
    </xdr:to>
    <xdr:pic>
      <xdr:nvPicPr>
        <xdr:cNvPr id="1" name="Imagen 4" descr="Fundación ONCE Uno a UNo"/>
        <xdr:cNvPicPr preferRelativeResize="1">
          <a:picLocks noChangeAspect="1"/>
        </xdr:cNvPicPr>
      </xdr:nvPicPr>
      <xdr:blipFill>
        <a:blip r:embed="rId1"/>
        <a:stretch>
          <a:fillRect/>
        </a:stretch>
      </xdr:blipFill>
      <xdr:spPr>
        <a:xfrm>
          <a:off x="866775" y="390525"/>
          <a:ext cx="2828925" cy="600075"/>
        </a:xfrm>
        <a:prstGeom prst="rect">
          <a:avLst/>
        </a:prstGeom>
        <a:noFill/>
        <a:ln w="9525" cmpd="sng">
          <a:noFill/>
        </a:ln>
      </xdr:spPr>
    </xdr:pic>
    <xdr:clientData/>
  </xdr:twoCellAnchor>
  <xdr:twoCellAnchor editAs="oneCell">
    <xdr:from>
      <xdr:col>9</xdr:col>
      <xdr:colOff>619125</xdr:colOff>
      <xdr:row>2</xdr:row>
      <xdr:rowOff>0</xdr:rowOff>
    </xdr:from>
    <xdr:to>
      <xdr:col>12</xdr:col>
      <xdr:colOff>409575</xdr:colOff>
      <xdr:row>3</xdr:row>
      <xdr:rowOff>495300</xdr:rowOff>
    </xdr:to>
    <xdr:pic>
      <xdr:nvPicPr>
        <xdr:cNvPr id="2" name="Imagen 5" descr="Unión Europea. Fondo Social Europeo. El FSE invierte en tu futuro"/>
        <xdr:cNvPicPr preferRelativeResize="1">
          <a:picLocks noChangeAspect="1"/>
        </xdr:cNvPicPr>
      </xdr:nvPicPr>
      <xdr:blipFill>
        <a:blip r:embed="rId2"/>
        <a:stretch>
          <a:fillRect/>
        </a:stretch>
      </xdr:blipFill>
      <xdr:spPr>
        <a:xfrm>
          <a:off x="14144625" y="371475"/>
          <a:ext cx="2105025" cy="6762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238125</xdr:colOff>
      <xdr:row>1</xdr:row>
      <xdr:rowOff>180975</xdr:rowOff>
    </xdr:from>
    <xdr:to>
      <xdr:col>1</xdr:col>
      <xdr:colOff>2152650</xdr:colOff>
      <xdr:row>3</xdr:row>
      <xdr:rowOff>171450</xdr:rowOff>
    </xdr:to>
    <xdr:pic>
      <xdr:nvPicPr>
        <xdr:cNvPr id="1" name="Imagen 6"/>
        <xdr:cNvPicPr preferRelativeResize="1">
          <a:picLocks noChangeAspect="1"/>
        </xdr:cNvPicPr>
      </xdr:nvPicPr>
      <xdr:blipFill>
        <a:blip r:embed="rId1"/>
        <a:stretch>
          <a:fillRect/>
        </a:stretch>
      </xdr:blipFill>
      <xdr:spPr>
        <a:xfrm>
          <a:off x="638175" y="361950"/>
          <a:ext cx="1914525"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 Id="rId3"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 Id="rId3"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 Id="rId3"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 Id="rId3" Type="http://schemas.openxmlformats.org/officeDocument/2006/relationships/customProperty" Target="../customProperty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 Id="rId3" Type="http://schemas.openxmlformats.org/officeDocument/2006/relationships/customProperty" Target="../customProperty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 Id="rId3" Type="http://schemas.openxmlformats.org/officeDocument/2006/relationships/customProperty" Target="../customProperty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 Id="rId3" Type="http://schemas.openxmlformats.org/officeDocument/2006/relationships/customProperty" Target="../customProperty8.bin" /></Relationships>
</file>

<file path=xl/worksheets/sheet1.xml><?xml version="1.0" encoding="utf-8"?>
<worksheet xmlns="http://schemas.openxmlformats.org/spreadsheetml/2006/main" xmlns:r="http://schemas.openxmlformats.org/officeDocument/2006/relationships">
  <sheetPr>
    <tabColor theme="0" tint="-0.3499799966812134"/>
  </sheetPr>
  <dimension ref="B2:T131"/>
  <sheetViews>
    <sheetView showGridLines="0" showRowColHeaders="0" view="pageBreakPreview" zoomScaleNormal="85" zoomScaleSheetLayoutView="100" zoomScalePageLayoutView="0" workbookViewId="0" topLeftCell="A1">
      <selection activeCell="C24" sqref="C24:I24"/>
    </sheetView>
  </sheetViews>
  <sheetFormatPr defaultColWidth="9.28125" defaultRowHeight="15"/>
  <cols>
    <col min="1" max="1" width="7.00390625" style="4" customWidth="1"/>
    <col min="2" max="2" width="2.7109375" style="4" customWidth="1"/>
    <col min="3" max="3" width="23.28125" style="4" customWidth="1"/>
    <col min="4" max="4" width="25.7109375" style="4" customWidth="1"/>
    <col min="5" max="9" width="23.28125" style="4" customWidth="1"/>
    <col min="10" max="10" width="2.7109375" style="4" customWidth="1"/>
    <col min="11" max="11" width="7.7109375" style="4" customWidth="1"/>
    <col min="12" max="12" width="2.7109375" style="4" customWidth="1"/>
    <col min="13" max="15" width="30.7109375" style="4" customWidth="1"/>
    <col min="16" max="16" width="7.7109375" style="5" customWidth="1"/>
    <col min="17" max="20" width="30.7109375" style="4" customWidth="1"/>
    <col min="21" max="16384" width="9.28125" style="4" customWidth="1"/>
  </cols>
  <sheetData>
    <row r="1" ht="30" customHeight="1"/>
    <row r="2" spans="2:16" ht="24.75" customHeight="1">
      <c r="B2" s="236"/>
      <c r="C2" s="236"/>
      <c r="D2" s="236"/>
      <c r="E2" s="260" t="s">
        <v>395</v>
      </c>
      <c r="F2" s="260"/>
      <c r="G2" s="260"/>
      <c r="H2" s="236"/>
      <c r="I2" s="118"/>
      <c r="J2" s="118"/>
      <c r="L2" s="38"/>
      <c r="M2" s="11"/>
      <c r="N2" s="15"/>
      <c r="O2" s="15"/>
      <c r="P2" s="11"/>
    </row>
    <row r="3" spans="2:20" ht="24.75" customHeight="1">
      <c r="B3" s="236"/>
      <c r="C3" s="236"/>
      <c r="D3" s="236"/>
      <c r="E3" s="260"/>
      <c r="F3" s="260"/>
      <c r="G3" s="260"/>
      <c r="H3" s="236"/>
      <c r="I3" s="118"/>
      <c r="J3" s="118"/>
      <c r="L3" s="38"/>
      <c r="M3" s="11"/>
      <c r="N3" s="11"/>
      <c r="O3" s="11"/>
      <c r="P3" s="11"/>
      <c r="Q3" s="238"/>
      <c r="R3" s="239"/>
      <c r="S3" s="5"/>
      <c r="T3" s="5"/>
    </row>
    <row r="4" spans="2:20" ht="42" customHeight="1">
      <c r="B4" s="236"/>
      <c r="C4" s="236"/>
      <c r="D4" s="236"/>
      <c r="E4" s="260"/>
      <c r="F4" s="260"/>
      <c r="G4" s="260"/>
      <c r="H4" s="236"/>
      <c r="I4" s="118"/>
      <c r="J4" s="118"/>
      <c r="K4" s="8"/>
      <c r="L4" s="38"/>
      <c r="M4" s="11"/>
      <c r="N4" s="11"/>
      <c r="O4" s="11"/>
      <c r="P4" s="11"/>
      <c r="Q4" s="238"/>
      <c r="R4" s="239"/>
      <c r="S4" s="5"/>
      <c r="T4" s="5"/>
    </row>
    <row r="5" spans="12:20" ht="15">
      <c r="L5" s="3"/>
      <c r="M5" s="3"/>
      <c r="N5" s="3"/>
      <c r="O5" s="3"/>
      <c r="P5" s="3"/>
      <c r="Q5" s="5"/>
      <c r="R5" s="5"/>
      <c r="S5" s="5"/>
      <c r="T5" s="5"/>
    </row>
    <row r="6" spans="10:20" ht="18">
      <c r="J6" s="49"/>
      <c r="L6" s="3"/>
      <c r="M6" s="3"/>
      <c r="N6" s="3"/>
      <c r="O6" s="3"/>
      <c r="P6" s="3"/>
      <c r="Q6" s="3"/>
      <c r="R6" s="5"/>
      <c r="S6" s="5"/>
      <c r="T6" s="5"/>
    </row>
    <row r="7" spans="2:20" ht="15" customHeight="1">
      <c r="B7" s="9"/>
      <c r="C7" s="244" t="s">
        <v>167</v>
      </c>
      <c r="D7" s="245"/>
      <c r="E7" s="245"/>
      <c r="F7" s="245"/>
      <c r="G7" s="245"/>
      <c r="H7" s="245"/>
      <c r="I7" s="246"/>
      <c r="J7" s="49"/>
      <c r="K7" s="49"/>
      <c r="L7" s="240"/>
      <c r="M7" s="240"/>
      <c r="N7" s="240"/>
      <c r="O7" s="240"/>
      <c r="P7" s="135"/>
      <c r="Q7" s="240"/>
      <c r="R7" s="241"/>
      <c r="S7" s="241"/>
      <c r="T7" s="241"/>
    </row>
    <row r="8" spans="3:20" s="9" customFormat="1" ht="18.75" customHeight="1">
      <c r="C8" s="247"/>
      <c r="D8" s="248"/>
      <c r="E8" s="248"/>
      <c r="F8" s="248"/>
      <c r="G8" s="248"/>
      <c r="H8" s="248"/>
      <c r="I8" s="249"/>
      <c r="J8" s="49"/>
      <c r="K8" s="49"/>
      <c r="L8" s="240"/>
      <c r="M8" s="240"/>
      <c r="N8" s="240"/>
      <c r="O8" s="240"/>
      <c r="P8" s="135"/>
      <c r="Q8" s="240"/>
      <c r="R8" s="241"/>
      <c r="S8" s="241"/>
      <c r="T8" s="241"/>
    </row>
    <row r="9" spans="4:16" s="9" customFormat="1" ht="18.75" customHeight="1">
      <c r="D9" s="49"/>
      <c r="E9" s="49"/>
      <c r="F9" s="49"/>
      <c r="G9" s="49"/>
      <c r="H9" s="49"/>
      <c r="I9" s="49"/>
      <c r="J9" s="49"/>
      <c r="K9" s="49"/>
      <c r="P9" s="134"/>
    </row>
    <row r="10" spans="4:16" s="9" customFormat="1" ht="18.75" customHeight="1" hidden="1">
      <c r="D10" s="49"/>
      <c r="E10" s="49"/>
      <c r="F10" s="49"/>
      <c r="G10" s="49"/>
      <c r="H10" s="49"/>
      <c r="I10" s="49"/>
      <c r="J10" s="49"/>
      <c r="K10" s="49"/>
      <c r="P10" s="134"/>
    </row>
    <row r="11" spans="5:16" s="9" customFormat="1" ht="18.75" customHeight="1" hidden="1">
      <c r="E11" s="38" t="s">
        <v>0</v>
      </c>
      <c r="F11" s="242">
        <v>0</v>
      </c>
      <c r="G11" s="242"/>
      <c r="H11" s="49"/>
      <c r="I11" s="49"/>
      <c r="J11" s="49"/>
      <c r="K11" s="49"/>
      <c r="P11" s="134"/>
    </row>
    <row r="12" spans="5:16" s="9" customFormat="1" ht="18.75" customHeight="1" hidden="1">
      <c r="E12" s="38"/>
      <c r="F12" s="11"/>
      <c r="G12" s="49"/>
      <c r="H12" s="49"/>
      <c r="I12" s="49"/>
      <c r="J12" s="49"/>
      <c r="K12" s="49"/>
      <c r="P12" s="134"/>
    </row>
    <row r="13" spans="4:16" s="9" customFormat="1" ht="18.75" customHeight="1" hidden="1">
      <c r="D13" s="49"/>
      <c r="E13" s="38" t="s">
        <v>1</v>
      </c>
      <c r="F13" s="243">
        <v>0</v>
      </c>
      <c r="G13" s="243"/>
      <c r="H13" s="49"/>
      <c r="I13" s="49"/>
      <c r="J13" s="49"/>
      <c r="K13" s="49"/>
      <c r="P13" s="134"/>
    </row>
    <row r="14" spans="4:16" s="9" customFormat="1" ht="18.75" customHeight="1" hidden="1">
      <c r="D14" s="49"/>
      <c r="E14" s="38"/>
      <c r="F14" s="11"/>
      <c r="G14" s="49"/>
      <c r="H14" s="49"/>
      <c r="I14" s="49"/>
      <c r="J14" s="49"/>
      <c r="K14" s="49"/>
      <c r="P14" s="134"/>
    </row>
    <row r="15" spans="4:20" s="9" customFormat="1" ht="18.75" customHeight="1">
      <c r="D15" s="49"/>
      <c r="E15" s="38"/>
      <c r="F15" s="11"/>
      <c r="G15" s="49"/>
      <c r="H15" s="49"/>
      <c r="I15" s="49"/>
      <c r="J15" s="49"/>
      <c r="K15" s="49"/>
      <c r="P15" s="134"/>
      <c r="R15" s="12"/>
      <c r="T15" s="12"/>
    </row>
    <row r="16" spans="3:20" s="9" customFormat="1" ht="18.75" customHeight="1" thickBot="1">
      <c r="C16" s="257" t="s">
        <v>20</v>
      </c>
      <c r="D16" s="257"/>
      <c r="E16" s="257"/>
      <c r="F16" s="257"/>
      <c r="G16" s="257"/>
      <c r="H16" s="257"/>
      <c r="I16" s="257"/>
      <c r="J16" s="49"/>
      <c r="K16" s="49"/>
      <c r="L16" s="49"/>
      <c r="M16" s="49"/>
      <c r="N16" s="49"/>
      <c r="O16" s="49"/>
      <c r="P16" s="49"/>
      <c r="Q16" s="49"/>
      <c r="R16" s="12"/>
      <c r="T16" s="12"/>
    </row>
    <row r="17" spans="3:20" s="9" customFormat="1" ht="25.5" customHeight="1">
      <c r="C17" s="256"/>
      <c r="D17" s="256"/>
      <c r="E17" s="256"/>
      <c r="F17" s="256"/>
      <c r="G17" s="256"/>
      <c r="H17" s="256"/>
      <c r="I17" s="256"/>
      <c r="J17" s="256"/>
      <c r="K17" s="49"/>
      <c r="L17" s="49"/>
      <c r="M17" s="49"/>
      <c r="N17" s="49"/>
      <c r="O17" s="49"/>
      <c r="P17" s="49"/>
      <c r="Q17" s="49"/>
      <c r="R17" s="13"/>
      <c r="S17" s="134"/>
      <c r="T17" s="13"/>
    </row>
    <row r="18" spans="2:20" ht="36" customHeight="1">
      <c r="B18" s="9"/>
      <c r="C18" s="258" t="s">
        <v>111</v>
      </c>
      <c r="D18" s="259"/>
      <c r="E18" s="259"/>
      <c r="F18" s="259"/>
      <c r="G18" s="259"/>
      <c r="H18" s="259"/>
      <c r="I18" s="259"/>
      <c r="J18" s="90"/>
      <c r="K18" s="5"/>
      <c r="L18" s="5"/>
      <c r="M18" s="5"/>
      <c r="N18" s="5"/>
      <c r="O18" s="5"/>
      <c r="P18" s="49"/>
      <c r="Q18" s="5"/>
      <c r="R18" s="2"/>
      <c r="S18" s="45"/>
      <c r="T18" s="45"/>
    </row>
    <row r="19" spans="2:20" s="8" customFormat="1" ht="64.5" customHeight="1">
      <c r="B19" s="9"/>
      <c r="C19" s="250" t="s">
        <v>396</v>
      </c>
      <c r="D19" s="250"/>
      <c r="E19" s="250"/>
      <c r="F19" s="250"/>
      <c r="G19" s="250"/>
      <c r="H19" s="250"/>
      <c r="I19" s="250"/>
      <c r="J19" s="91"/>
      <c r="K19" s="45"/>
      <c r="L19" s="45"/>
      <c r="M19" s="45"/>
      <c r="N19" s="45"/>
      <c r="O19" s="45"/>
      <c r="P19" s="49"/>
      <c r="Q19" s="44"/>
      <c r="R19" s="45"/>
      <c r="S19" s="45"/>
      <c r="T19" s="45"/>
    </row>
    <row r="20" spans="2:20" ht="49.5" customHeight="1">
      <c r="B20" s="9"/>
      <c r="C20" s="251" t="s">
        <v>397</v>
      </c>
      <c r="D20" s="251"/>
      <c r="E20" s="251"/>
      <c r="F20" s="251"/>
      <c r="G20" s="251"/>
      <c r="H20" s="251"/>
      <c r="I20" s="251"/>
      <c r="J20" s="92"/>
      <c r="K20" s="5"/>
      <c r="L20" s="5"/>
      <c r="M20" s="5"/>
      <c r="N20" s="5"/>
      <c r="O20" s="5"/>
      <c r="P20" s="49"/>
      <c r="Q20" s="45"/>
      <c r="R20" s="45"/>
      <c r="S20" s="45"/>
      <c r="T20" s="45"/>
    </row>
    <row r="21" spans="2:20" ht="54.75" customHeight="1">
      <c r="B21" s="9"/>
      <c r="C21" s="252" t="s">
        <v>19</v>
      </c>
      <c r="D21" s="252"/>
      <c r="E21" s="252"/>
      <c r="F21" s="252"/>
      <c r="G21" s="252"/>
      <c r="H21" s="252"/>
      <c r="I21" s="252"/>
      <c r="J21" s="93"/>
      <c r="K21" s="5"/>
      <c r="P21" s="49"/>
      <c r="Q21" s="14"/>
      <c r="R21" s="2"/>
      <c r="S21" s="45"/>
      <c r="T21" s="45"/>
    </row>
    <row r="22" spans="2:20" ht="36" customHeight="1">
      <c r="B22" s="9"/>
      <c r="C22" s="254" t="s">
        <v>112</v>
      </c>
      <c r="D22" s="255"/>
      <c r="E22" s="255"/>
      <c r="F22" s="255"/>
      <c r="G22" s="255"/>
      <c r="H22" s="255"/>
      <c r="I22" s="255"/>
      <c r="J22" s="89"/>
      <c r="K22" s="5"/>
      <c r="P22" s="49"/>
      <c r="Q22" s="14"/>
      <c r="R22" s="2"/>
      <c r="S22" s="45"/>
      <c r="T22" s="45"/>
    </row>
    <row r="23" spans="2:20" ht="64.5" customHeight="1">
      <c r="B23" s="9"/>
      <c r="C23" s="252" t="s">
        <v>123</v>
      </c>
      <c r="D23" s="252"/>
      <c r="E23" s="252"/>
      <c r="F23" s="252"/>
      <c r="G23" s="252"/>
      <c r="H23" s="252"/>
      <c r="I23" s="252"/>
      <c r="J23" s="93"/>
      <c r="L23" s="5"/>
      <c r="M23" s="5"/>
      <c r="N23" s="5"/>
      <c r="O23" s="5"/>
      <c r="P23" s="49"/>
      <c r="Q23" s="5"/>
      <c r="R23" s="2"/>
      <c r="S23" s="45"/>
      <c r="T23" s="45"/>
    </row>
    <row r="24" spans="2:20" ht="90" customHeight="1">
      <c r="B24" s="9"/>
      <c r="C24" s="252" t="s">
        <v>113</v>
      </c>
      <c r="D24" s="253"/>
      <c r="E24" s="253"/>
      <c r="F24" s="253"/>
      <c r="G24" s="253"/>
      <c r="H24" s="253"/>
      <c r="I24" s="253"/>
      <c r="J24" s="93"/>
      <c r="K24" s="5"/>
      <c r="P24" s="49"/>
      <c r="Q24" s="14"/>
      <c r="R24" s="2"/>
      <c r="S24" s="45"/>
      <c r="T24" s="45"/>
    </row>
    <row r="25" spans="2:20" s="5" customFormat="1" ht="54.75" customHeight="1">
      <c r="B25" s="9"/>
      <c r="C25" s="252" t="s">
        <v>23</v>
      </c>
      <c r="D25" s="252"/>
      <c r="E25" s="252"/>
      <c r="F25" s="252"/>
      <c r="G25" s="252"/>
      <c r="H25" s="252"/>
      <c r="I25" s="252"/>
      <c r="J25" s="93"/>
      <c r="P25" s="49"/>
      <c r="Q25" s="14"/>
      <c r="R25" s="2"/>
      <c r="S25" s="45"/>
      <c r="T25" s="45"/>
    </row>
    <row r="26" spans="2:20" ht="69.75" customHeight="1">
      <c r="B26" s="9"/>
      <c r="C26" s="250" t="s">
        <v>66</v>
      </c>
      <c r="D26" s="250"/>
      <c r="E26" s="250"/>
      <c r="F26" s="250"/>
      <c r="G26" s="250"/>
      <c r="H26" s="250"/>
      <c r="I26" s="250"/>
      <c r="J26" s="94"/>
      <c r="L26" s="5"/>
      <c r="M26" s="1"/>
      <c r="N26" s="5"/>
      <c r="O26" s="5"/>
      <c r="P26" s="49"/>
      <c r="Q26" s="5"/>
      <c r="R26" s="2"/>
      <c r="S26" s="45"/>
      <c r="T26" s="45"/>
    </row>
    <row r="27" spans="2:20" ht="49.5" customHeight="1">
      <c r="B27" s="9"/>
      <c r="C27" s="250" t="s">
        <v>65</v>
      </c>
      <c r="D27" s="250"/>
      <c r="E27" s="250"/>
      <c r="F27" s="250"/>
      <c r="G27" s="250"/>
      <c r="H27" s="250"/>
      <c r="I27" s="250"/>
      <c r="J27" s="94"/>
      <c r="L27" s="5"/>
      <c r="M27" s="1"/>
      <c r="N27" s="5"/>
      <c r="O27" s="5"/>
      <c r="P27" s="49"/>
      <c r="Q27" s="5"/>
      <c r="R27" s="2"/>
      <c r="S27" s="45"/>
      <c r="T27" s="45"/>
    </row>
    <row r="28" spans="2:20" ht="64.5" customHeight="1">
      <c r="B28" s="9"/>
      <c r="C28" s="252" t="s">
        <v>398</v>
      </c>
      <c r="D28" s="252"/>
      <c r="E28" s="252"/>
      <c r="F28" s="252"/>
      <c r="G28" s="252"/>
      <c r="H28" s="252"/>
      <c r="I28" s="252"/>
      <c r="J28" s="94"/>
      <c r="L28" s="5"/>
      <c r="M28" s="1"/>
      <c r="N28" s="5"/>
      <c r="O28" s="5"/>
      <c r="P28" s="49"/>
      <c r="Q28" s="5"/>
      <c r="R28" s="2"/>
      <c r="S28" s="45"/>
      <c r="T28" s="45"/>
    </row>
    <row r="29" spans="2:20" ht="60" customHeight="1">
      <c r="B29" s="9"/>
      <c r="C29" s="252" t="s">
        <v>27</v>
      </c>
      <c r="D29" s="252"/>
      <c r="E29" s="252"/>
      <c r="F29" s="252"/>
      <c r="G29" s="252"/>
      <c r="H29" s="252"/>
      <c r="I29" s="252"/>
      <c r="J29" s="2"/>
      <c r="K29" s="5"/>
      <c r="P29" s="49"/>
      <c r="Q29" s="14"/>
      <c r="R29" s="2"/>
      <c r="S29" s="45"/>
      <c r="T29" s="45"/>
    </row>
    <row r="30" spans="2:20" ht="39.75" customHeight="1">
      <c r="B30" s="9"/>
      <c r="C30" s="250" t="s">
        <v>399</v>
      </c>
      <c r="D30" s="250"/>
      <c r="E30" s="250"/>
      <c r="F30" s="250"/>
      <c r="G30" s="250"/>
      <c r="H30" s="250"/>
      <c r="I30" s="250"/>
      <c r="J30" s="93"/>
      <c r="K30" s="5"/>
      <c r="P30" s="49"/>
      <c r="Q30" s="14"/>
      <c r="R30" s="2"/>
      <c r="S30" s="45"/>
      <c r="T30" s="45"/>
    </row>
    <row r="31" spans="3:20" ht="18">
      <c r="C31" s="5"/>
      <c r="D31" s="5"/>
      <c r="E31" s="5"/>
      <c r="F31" s="5"/>
      <c r="G31" s="5"/>
      <c r="H31" s="5"/>
      <c r="I31" s="5"/>
      <c r="K31" s="5"/>
      <c r="L31" s="5"/>
      <c r="M31" s="5"/>
      <c r="N31" s="5"/>
      <c r="O31" s="5"/>
      <c r="P31" s="49"/>
      <c r="Q31" s="45"/>
      <c r="R31" s="45"/>
      <c r="S31" s="45"/>
      <c r="T31" s="45"/>
    </row>
    <row r="32" spans="3:20" ht="18">
      <c r="C32" s="5"/>
      <c r="D32" s="5"/>
      <c r="E32" s="5"/>
      <c r="F32" s="5"/>
      <c r="G32" s="5"/>
      <c r="H32" s="5"/>
      <c r="I32" s="5"/>
      <c r="K32" s="5"/>
      <c r="L32" s="5"/>
      <c r="M32" s="5"/>
      <c r="N32" s="5"/>
      <c r="O32" s="5"/>
      <c r="P32" s="49"/>
      <c r="Q32" s="5"/>
      <c r="R32" s="2"/>
      <c r="S32" s="45"/>
      <c r="T32" s="45"/>
    </row>
    <row r="33" spans="3:20" ht="18">
      <c r="C33" s="5"/>
      <c r="D33" s="5"/>
      <c r="E33" s="5"/>
      <c r="F33" s="5"/>
      <c r="G33" s="5"/>
      <c r="H33" s="5"/>
      <c r="I33" s="5"/>
      <c r="L33" s="5"/>
      <c r="M33" s="5"/>
      <c r="N33" s="5"/>
      <c r="O33" s="5"/>
      <c r="P33" s="49"/>
      <c r="Q33" s="5"/>
      <c r="R33" s="2"/>
      <c r="S33" s="45"/>
      <c r="T33" s="45"/>
    </row>
    <row r="34" spans="11:20" ht="18">
      <c r="K34" s="5"/>
      <c r="L34" s="5"/>
      <c r="M34" s="5"/>
      <c r="N34" s="5"/>
      <c r="O34" s="5"/>
      <c r="P34" s="49"/>
      <c r="Q34" s="5"/>
      <c r="R34" s="2"/>
      <c r="S34" s="45"/>
      <c r="T34" s="45"/>
    </row>
    <row r="35" spans="11:20" ht="18">
      <c r="K35" s="5"/>
      <c r="P35" s="49"/>
      <c r="Q35" s="14"/>
      <c r="R35" s="2"/>
      <c r="S35" s="45"/>
      <c r="T35" s="45"/>
    </row>
    <row r="36" spans="12:20" ht="18">
      <c r="L36" s="5"/>
      <c r="M36" s="5"/>
      <c r="N36" s="5"/>
      <c r="O36" s="5"/>
      <c r="P36" s="49"/>
      <c r="Q36" s="45"/>
      <c r="R36" s="45"/>
      <c r="S36" s="45"/>
      <c r="T36" s="45"/>
    </row>
    <row r="37" spans="11:20" ht="18">
      <c r="K37" s="5"/>
      <c r="L37" s="5"/>
      <c r="M37" s="5"/>
      <c r="N37" s="5"/>
      <c r="O37" s="5"/>
      <c r="P37" s="49"/>
      <c r="Q37" s="5"/>
      <c r="R37" s="2"/>
      <c r="S37" s="45"/>
      <c r="T37" s="45"/>
    </row>
    <row r="38" spans="11:20" ht="18">
      <c r="K38" s="5"/>
      <c r="L38" s="5"/>
      <c r="M38" s="5"/>
      <c r="N38" s="5"/>
      <c r="O38" s="5"/>
      <c r="P38" s="49"/>
      <c r="Q38" s="5"/>
      <c r="R38" s="2"/>
      <c r="S38" s="45"/>
      <c r="T38" s="45"/>
    </row>
    <row r="39" spans="12:20" ht="18">
      <c r="L39" s="5"/>
      <c r="M39" s="5"/>
      <c r="N39" s="5"/>
      <c r="O39" s="5"/>
      <c r="P39" s="49"/>
      <c r="Q39" s="5"/>
      <c r="R39" s="2"/>
      <c r="S39" s="45"/>
      <c r="T39" s="45"/>
    </row>
    <row r="40" spans="11:20" ht="18">
      <c r="K40" s="5"/>
      <c r="P40" s="49"/>
      <c r="Q40" s="14"/>
      <c r="R40" s="2"/>
      <c r="S40" s="45"/>
      <c r="T40" s="45"/>
    </row>
    <row r="41" spans="11:20" ht="18">
      <c r="K41" s="5"/>
      <c r="L41" s="5"/>
      <c r="M41" s="5"/>
      <c r="N41" s="5"/>
      <c r="O41" s="5"/>
      <c r="P41" s="49"/>
      <c r="Q41" s="45"/>
      <c r="R41" s="45"/>
      <c r="S41" s="45"/>
      <c r="T41" s="45"/>
    </row>
    <row r="42" spans="11:20" ht="18">
      <c r="K42" s="5"/>
      <c r="L42" s="5"/>
      <c r="M42" s="5"/>
      <c r="N42" s="5"/>
      <c r="O42" s="5"/>
      <c r="P42" s="49"/>
      <c r="Q42" s="5"/>
      <c r="R42" s="2"/>
      <c r="S42" s="45"/>
      <c r="T42" s="45"/>
    </row>
    <row r="43" spans="11:20" ht="18">
      <c r="K43" s="5"/>
      <c r="L43" s="5"/>
      <c r="M43" s="5"/>
      <c r="N43" s="5"/>
      <c r="O43" s="5"/>
      <c r="P43" s="49"/>
      <c r="Q43" s="5"/>
      <c r="R43" s="2"/>
      <c r="S43" s="45"/>
      <c r="T43" s="45"/>
    </row>
    <row r="44" spans="12:20" ht="18">
      <c r="L44" s="5"/>
      <c r="M44" s="5"/>
      <c r="N44" s="5"/>
      <c r="O44" s="5"/>
      <c r="P44" s="49"/>
      <c r="Q44" s="5"/>
      <c r="R44" s="2"/>
      <c r="S44" s="45"/>
      <c r="T44" s="45"/>
    </row>
    <row r="45" spans="11:20" ht="18">
      <c r="K45" s="5"/>
      <c r="P45" s="49"/>
      <c r="Q45" s="14"/>
      <c r="R45" s="2"/>
      <c r="S45" s="45"/>
      <c r="T45" s="45"/>
    </row>
    <row r="46" spans="11:20" ht="18">
      <c r="K46" s="5"/>
      <c r="L46" s="5"/>
      <c r="M46" s="5"/>
      <c r="N46" s="5"/>
      <c r="O46" s="5"/>
      <c r="P46" s="49"/>
      <c r="Q46" s="45"/>
      <c r="R46" s="45"/>
      <c r="S46" s="45"/>
      <c r="T46" s="45"/>
    </row>
    <row r="47" spans="11:20" ht="18">
      <c r="K47" s="5"/>
      <c r="L47" s="5"/>
      <c r="M47" s="5"/>
      <c r="N47" s="5"/>
      <c r="O47" s="5"/>
      <c r="P47" s="49"/>
      <c r="Q47" s="5"/>
      <c r="R47" s="2"/>
      <c r="S47" s="45"/>
      <c r="T47" s="2"/>
    </row>
    <row r="48" spans="11:20" ht="18">
      <c r="K48" s="5"/>
      <c r="L48" s="5"/>
      <c r="M48" s="5"/>
      <c r="N48" s="5"/>
      <c r="O48" s="5"/>
      <c r="P48" s="49"/>
      <c r="Q48" s="5"/>
      <c r="R48" s="2"/>
      <c r="S48" s="45"/>
      <c r="T48" s="2"/>
    </row>
    <row r="49" spans="12:20" ht="18">
      <c r="L49" s="5"/>
      <c r="M49" s="5"/>
      <c r="N49" s="5"/>
      <c r="O49" s="5"/>
      <c r="P49" s="49"/>
      <c r="Q49" s="5"/>
      <c r="R49" s="2"/>
      <c r="S49" s="45"/>
      <c r="T49" s="2"/>
    </row>
    <row r="50" spans="11:20" ht="18">
      <c r="K50" s="5"/>
      <c r="P50" s="49"/>
      <c r="Q50" s="14"/>
      <c r="R50" s="2"/>
      <c r="S50" s="45"/>
      <c r="T50" s="2"/>
    </row>
    <row r="51" spans="11:20" ht="18">
      <c r="K51" s="5"/>
      <c r="L51" s="5"/>
      <c r="M51" s="5"/>
      <c r="N51" s="5"/>
      <c r="O51" s="5"/>
      <c r="P51" s="49"/>
      <c r="Q51" s="45"/>
      <c r="R51" s="45"/>
      <c r="S51" s="45"/>
      <c r="T51" s="45"/>
    </row>
    <row r="52" spans="12:20" ht="18">
      <c r="L52" s="5"/>
      <c r="M52" s="5"/>
      <c r="N52" s="5"/>
      <c r="O52" s="5"/>
      <c r="P52" s="49"/>
      <c r="Q52" s="5"/>
      <c r="R52" s="2"/>
      <c r="S52" s="45"/>
      <c r="T52" s="2"/>
    </row>
    <row r="53" spans="11:20" ht="18">
      <c r="K53" s="5"/>
      <c r="L53" s="5"/>
      <c r="M53" s="5"/>
      <c r="N53" s="5"/>
      <c r="O53" s="5"/>
      <c r="P53" s="49"/>
      <c r="Q53" s="5"/>
      <c r="R53" s="2"/>
      <c r="S53" s="45"/>
      <c r="T53" s="2"/>
    </row>
    <row r="54" spans="11:20" ht="18">
      <c r="K54" s="5"/>
      <c r="L54" s="5"/>
      <c r="M54" s="5"/>
      <c r="N54" s="5"/>
      <c r="O54" s="5"/>
      <c r="P54" s="49"/>
      <c r="Q54" s="5"/>
      <c r="R54" s="2"/>
      <c r="S54" s="45"/>
      <c r="T54" s="2"/>
    </row>
    <row r="55" spans="11:20" ht="18">
      <c r="K55" s="5"/>
      <c r="P55" s="49"/>
      <c r="Q55" s="14"/>
      <c r="R55" s="2"/>
      <c r="S55" s="45"/>
      <c r="T55" s="2"/>
    </row>
    <row r="56" spans="11:20" ht="18">
      <c r="K56" s="5"/>
      <c r="L56" s="5"/>
      <c r="M56" s="5"/>
      <c r="N56" s="5"/>
      <c r="O56" s="5"/>
      <c r="P56" s="49"/>
      <c r="Q56" s="45"/>
      <c r="R56" s="45"/>
      <c r="S56" s="45"/>
      <c r="T56" s="45"/>
    </row>
    <row r="57" spans="12:20" ht="18">
      <c r="L57" s="5"/>
      <c r="M57" s="5"/>
      <c r="N57" s="5"/>
      <c r="O57" s="5"/>
      <c r="P57" s="49"/>
      <c r="Q57" s="5"/>
      <c r="R57" s="2"/>
      <c r="S57" s="45"/>
      <c r="T57" s="2"/>
    </row>
    <row r="58" spans="11:20" ht="18">
      <c r="K58" s="5"/>
      <c r="L58" s="5"/>
      <c r="M58" s="5"/>
      <c r="N58" s="5"/>
      <c r="O58" s="5"/>
      <c r="P58" s="49"/>
      <c r="Q58" s="5"/>
      <c r="R58" s="2"/>
      <c r="S58" s="45"/>
      <c r="T58" s="2"/>
    </row>
    <row r="59" spans="11:20" ht="18">
      <c r="K59" s="5"/>
      <c r="L59" s="5"/>
      <c r="M59" s="5"/>
      <c r="N59" s="5"/>
      <c r="O59" s="5"/>
      <c r="P59" s="49"/>
      <c r="Q59" s="5"/>
      <c r="R59" s="2"/>
      <c r="S59" s="45"/>
      <c r="T59" s="2"/>
    </row>
    <row r="60" spans="11:20" ht="18">
      <c r="K60" s="5"/>
      <c r="P60" s="49"/>
      <c r="Q60" s="14"/>
      <c r="R60" s="2"/>
      <c r="S60" s="45"/>
      <c r="T60" s="2"/>
    </row>
    <row r="61" spans="11:20" ht="18">
      <c r="K61" s="5"/>
      <c r="L61" s="5"/>
      <c r="M61" s="5"/>
      <c r="N61" s="5"/>
      <c r="O61" s="5"/>
      <c r="P61" s="49"/>
      <c r="Q61" s="45"/>
      <c r="R61" s="45"/>
      <c r="S61" s="45"/>
      <c r="T61" s="45"/>
    </row>
    <row r="62" spans="16:20" ht="18">
      <c r="P62" s="49"/>
      <c r="Q62" s="5"/>
      <c r="R62" s="5"/>
      <c r="S62" s="5"/>
      <c r="T62" s="2"/>
    </row>
    <row r="63" spans="11:20" ht="18">
      <c r="K63" s="5"/>
      <c r="P63" s="49"/>
      <c r="Q63" s="5"/>
      <c r="R63" s="5"/>
      <c r="S63" s="5"/>
      <c r="T63" s="2"/>
    </row>
    <row r="64" spans="11:20" ht="18">
      <c r="K64" s="5"/>
      <c r="P64" s="49"/>
      <c r="Q64" s="5"/>
      <c r="R64" s="5"/>
      <c r="S64" s="5"/>
      <c r="T64" s="5"/>
    </row>
    <row r="65" spans="11:20" ht="18">
      <c r="K65" s="5"/>
      <c r="P65" s="49"/>
      <c r="Q65" s="5"/>
      <c r="R65" s="5"/>
      <c r="S65" s="5"/>
      <c r="T65" s="5"/>
    </row>
    <row r="66" spans="11:20" ht="18">
      <c r="K66" s="5"/>
      <c r="P66" s="49"/>
      <c r="Q66" s="5"/>
      <c r="R66" s="5"/>
      <c r="S66" s="5"/>
      <c r="T66" s="5"/>
    </row>
    <row r="67" spans="16:20" ht="18">
      <c r="P67" s="49"/>
      <c r="Q67" s="5"/>
      <c r="R67" s="5"/>
      <c r="S67" s="5"/>
      <c r="T67" s="5"/>
    </row>
    <row r="68" spans="11:20" ht="18">
      <c r="K68" s="5"/>
      <c r="P68" s="49"/>
      <c r="Q68" s="5"/>
      <c r="R68" s="5"/>
      <c r="S68" s="5"/>
      <c r="T68" s="5"/>
    </row>
    <row r="69" spans="11:20" ht="18">
      <c r="K69" s="5"/>
      <c r="P69" s="49"/>
      <c r="Q69" s="5"/>
      <c r="R69" s="5"/>
      <c r="S69" s="5"/>
      <c r="T69" s="5"/>
    </row>
    <row r="70" spans="11:20" ht="18">
      <c r="K70" s="5"/>
      <c r="P70" s="49"/>
      <c r="Q70" s="5"/>
      <c r="R70" s="5"/>
      <c r="S70" s="5"/>
      <c r="T70" s="5"/>
    </row>
    <row r="71" spans="11:20" ht="18">
      <c r="K71" s="5"/>
      <c r="P71" s="49"/>
      <c r="Q71" s="5"/>
      <c r="R71" s="5"/>
      <c r="S71" s="5"/>
      <c r="T71" s="5"/>
    </row>
    <row r="72" spans="16:20" ht="18">
      <c r="P72" s="49"/>
      <c r="Q72" s="5"/>
      <c r="R72" s="5"/>
      <c r="S72" s="5"/>
      <c r="T72" s="5"/>
    </row>
    <row r="73" spans="11:20" ht="18">
      <c r="K73" s="5"/>
      <c r="P73" s="49"/>
      <c r="Q73" s="5"/>
      <c r="R73" s="5"/>
      <c r="S73" s="5"/>
      <c r="T73" s="5"/>
    </row>
    <row r="74" spans="11:20" ht="18">
      <c r="K74" s="5"/>
      <c r="P74" s="49"/>
      <c r="Q74" s="5"/>
      <c r="R74" s="5"/>
      <c r="S74" s="5"/>
      <c r="T74" s="5"/>
    </row>
    <row r="75" spans="11:20" ht="18">
      <c r="K75" s="5"/>
      <c r="P75" s="49"/>
      <c r="Q75" s="5"/>
      <c r="R75" s="5"/>
      <c r="S75" s="5"/>
      <c r="T75" s="5"/>
    </row>
    <row r="76" spans="11:20" ht="18">
      <c r="K76" s="5"/>
      <c r="P76" s="49"/>
      <c r="Q76" s="5"/>
      <c r="R76" s="5"/>
      <c r="S76" s="5"/>
      <c r="T76" s="5"/>
    </row>
    <row r="77" spans="16:20" ht="18">
      <c r="P77" s="49"/>
      <c r="Q77" s="5"/>
      <c r="R77" s="5"/>
      <c r="S77" s="5"/>
      <c r="T77" s="5"/>
    </row>
    <row r="78" spans="11:20" ht="18">
      <c r="K78" s="5"/>
      <c r="P78" s="49"/>
      <c r="Q78" s="5"/>
      <c r="R78" s="5"/>
      <c r="S78" s="5"/>
      <c r="T78" s="5"/>
    </row>
    <row r="79" spans="11:20" ht="18">
      <c r="K79" s="5"/>
      <c r="P79" s="49"/>
      <c r="Q79" s="5"/>
      <c r="R79" s="5"/>
      <c r="S79" s="5"/>
      <c r="T79" s="5"/>
    </row>
    <row r="80" spans="11:20" ht="18">
      <c r="K80" s="5"/>
      <c r="P80" s="49"/>
      <c r="Q80" s="5"/>
      <c r="R80" s="5"/>
      <c r="S80" s="5"/>
      <c r="T80" s="5"/>
    </row>
    <row r="81" spans="11:20" ht="18">
      <c r="K81" s="5"/>
      <c r="P81" s="49"/>
      <c r="Q81" s="5"/>
      <c r="R81" s="5"/>
      <c r="S81" s="5"/>
      <c r="T81" s="5"/>
    </row>
    <row r="82" spans="16:20" ht="18">
      <c r="P82" s="49"/>
      <c r="Q82" s="5"/>
      <c r="R82" s="5"/>
      <c r="S82" s="5"/>
      <c r="T82" s="5"/>
    </row>
    <row r="83" spans="11:20" ht="18">
      <c r="K83" s="5"/>
      <c r="P83" s="49"/>
      <c r="Q83" s="5"/>
      <c r="R83" s="5"/>
      <c r="S83" s="5"/>
      <c r="T83" s="5"/>
    </row>
    <row r="84" spans="16:20" ht="18">
      <c r="P84" s="49"/>
      <c r="Q84" s="5"/>
      <c r="R84" s="5"/>
      <c r="S84" s="5"/>
      <c r="T84" s="5"/>
    </row>
    <row r="85" spans="16:20" ht="18">
      <c r="P85" s="49"/>
      <c r="Q85" s="5"/>
      <c r="R85" s="5"/>
      <c r="S85" s="5"/>
      <c r="T85" s="5"/>
    </row>
    <row r="86" spans="16:20" ht="18">
      <c r="P86" s="49"/>
      <c r="Q86" s="5"/>
      <c r="R86" s="5"/>
      <c r="S86" s="5"/>
      <c r="T86" s="5"/>
    </row>
    <row r="87" spans="16:20" ht="18">
      <c r="P87" s="49"/>
      <c r="Q87" s="5"/>
      <c r="R87" s="5"/>
      <c r="S87" s="5"/>
      <c r="T87" s="5"/>
    </row>
    <row r="88" spans="16:20" ht="18">
      <c r="P88" s="49"/>
      <c r="Q88" s="5"/>
      <c r="R88" s="5"/>
      <c r="S88" s="5"/>
      <c r="T88" s="5"/>
    </row>
    <row r="89" spans="17:20" ht="14.25">
      <c r="Q89" s="5"/>
      <c r="R89" s="5"/>
      <c r="S89" s="5"/>
      <c r="T89" s="5"/>
    </row>
    <row r="90" spans="17:20" ht="14.25">
      <c r="Q90" s="5"/>
      <c r="R90" s="5"/>
      <c r="S90" s="5"/>
      <c r="T90" s="5"/>
    </row>
    <row r="91" spans="17:20" ht="14.25">
      <c r="Q91" s="5"/>
      <c r="R91" s="5"/>
      <c r="S91" s="5"/>
      <c r="T91" s="5"/>
    </row>
    <row r="92" spans="16:20" ht="14.25">
      <c r="P92" s="4"/>
      <c r="Q92" s="5"/>
      <c r="R92" s="5"/>
      <c r="S92" s="5"/>
      <c r="T92" s="5"/>
    </row>
    <row r="93" spans="16:20" ht="14.25">
      <c r="P93" s="4"/>
      <c r="Q93" s="5"/>
      <c r="R93" s="5"/>
      <c r="S93" s="5"/>
      <c r="T93" s="5"/>
    </row>
    <row r="94" spans="16:20" ht="14.25">
      <c r="P94" s="4"/>
      <c r="Q94" s="5"/>
      <c r="R94" s="5"/>
      <c r="S94" s="5"/>
      <c r="T94" s="5"/>
    </row>
    <row r="95" spans="16:20" ht="14.25">
      <c r="P95" s="4"/>
      <c r="Q95" s="5"/>
      <c r="R95" s="5"/>
      <c r="S95" s="5"/>
      <c r="T95" s="5"/>
    </row>
    <row r="96" spans="16:20" ht="14.25">
      <c r="P96" s="4"/>
      <c r="Q96" s="5"/>
      <c r="R96" s="5"/>
      <c r="S96" s="5"/>
      <c r="T96" s="5"/>
    </row>
    <row r="97" spans="16:20" ht="14.25">
      <c r="P97" s="4"/>
      <c r="Q97" s="5"/>
      <c r="R97" s="5"/>
      <c r="S97" s="5"/>
      <c r="T97" s="5"/>
    </row>
    <row r="98" spans="16:20" ht="14.25">
      <c r="P98" s="4"/>
      <c r="Q98" s="5"/>
      <c r="R98" s="5"/>
      <c r="S98" s="5"/>
      <c r="T98" s="5"/>
    </row>
    <row r="99" spans="16:20" ht="14.25">
      <c r="P99" s="4"/>
      <c r="Q99" s="5"/>
      <c r="R99" s="5"/>
      <c r="S99" s="5"/>
      <c r="T99" s="5"/>
    </row>
    <row r="100" spans="16:20" ht="14.25">
      <c r="P100" s="4"/>
      <c r="Q100" s="5"/>
      <c r="R100" s="5"/>
      <c r="S100" s="5"/>
      <c r="T100" s="5"/>
    </row>
    <row r="101" spans="16:20" ht="14.25">
      <c r="P101" s="4"/>
      <c r="Q101" s="5"/>
      <c r="R101" s="5"/>
      <c r="S101" s="5"/>
      <c r="T101" s="5"/>
    </row>
    <row r="102" spans="16:20" ht="14.25">
      <c r="P102" s="4"/>
      <c r="Q102" s="5"/>
      <c r="R102" s="5"/>
      <c r="S102" s="5"/>
      <c r="T102" s="5"/>
    </row>
    <row r="103" spans="16:20" ht="14.25">
      <c r="P103" s="4"/>
      <c r="Q103" s="5"/>
      <c r="R103" s="5"/>
      <c r="S103" s="5"/>
      <c r="T103" s="5"/>
    </row>
    <row r="104" spans="16:20" ht="14.25">
      <c r="P104" s="4"/>
      <c r="Q104" s="5"/>
      <c r="R104" s="5"/>
      <c r="S104" s="5"/>
      <c r="T104" s="5"/>
    </row>
    <row r="105" spans="16:20" ht="14.25">
      <c r="P105" s="4"/>
      <c r="Q105" s="5"/>
      <c r="R105" s="5"/>
      <c r="S105" s="5"/>
      <c r="T105" s="5"/>
    </row>
    <row r="106" spans="16:20" ht="14.25">
      <c r="P106" s="4"/>
      <c r="Q106" s="5"/>
      <c r="R106" s="5"/>
      <c r="S106" s="5"/>
      <c r="T106" s="5"/>
    </row>
    <row r="107" spans="16:20" ht="14.25">
      <c r="P107" s="4"/>
      <c r="Q107" s="5"/>
      <c r="R107" s="5"/>
      <c r="S107" s="5"/>
      <c r="T107" s="5"/>
    </row>
    <row r="108" spans="16:20" ht="14.25">
      <c r="P108" s="4"/>
      <c r="Q108" s="5"/>
      <c r="R108" s="5"/>
      <c r="S108" s="5"/>
      <c r="T108" s="5"/>
    </row>
    <row r="109" spans="16:20" ht="14.25">
      <c r="P109" s="4"/>
      <c r="Q109" s="5"/>
      <c r="R109" s="5"/>
      <c r="S109" s="5"/>
      <c r="T109" s="5"/>
    </row>
    <row r="110" spans="16:20" ht="14.25">
      <c r="P110" s="4"/>
      <c r="Q110" s="5"/>
      <c r="R110" s="5"/>
      <c r="S110" s="5"/>
      <c r="T110" s="5"/>
    </row>
    <row r="111" spans="16:20" ht="14.25">
      <c r="P111" s="4"/>
      <c r="Q111" s="5"/>
      <c r="R111" s="5"/>
      <c r="S111" s="5"/>
      <c r="T111" s="5"/>
    </row>
    <row r="112" spans="16:20" ht="14.25">
      <c r="P112" s="4"/>
      <c r="Q112" s="5"/>
      <c r="R112" s="5"/>
      <c r="S112" s="5"/>
      <c r="T112" s="5"/>
    </row>
    <row r="113" spans="16:20" ht="14.25">
      <c r="P113" s="4"/>
      <c r="Q113" s="5"/>
      <c r="R113" s="5"/>
      <c r="S113" s="5"/>
      <c r="T113" s="5"/>
    </row>
    <row r="114" spans="16:20" ht="14.25">
      <c r="P114" s="4"/>
      <c r="Q114" s="5"/>
      <c r="R114" s="5"/>
      <c r="S114" s="5"/>
      <c r="T114" s="5"/>
    </row>
    <row r="115" spans="16:20" ht="14.25">
      <c r="P115" s="4"/>
      <c r="Q115" s="5"/>
      <c r="R115" s="5"/>
      <c r="S115" s="5"/>
      <c r="T115" s="5"/>
    </row>
    <row r="116" spans="16:20" ht="14.25">
      <c r="P116" s="4"/>
      <c r="Q116" s="5"/>
      <c r="R116" s="5"/>
      <c r="S116" s="5"/>
      <c r="T116" s="5"/>
    </row>
    <row r="117" spans="16:20" ht="14.25">
      <c r="P117" s="4"/>
      <c r="Q117" s="5"/>
      <c r="R117" s="5"/>
      <c r="S117" s="5"/>
      <c r="T117" s="5"/>
    </row>
    <row r="118" spans="16:20" ht="14.25">
      <c r="P118" s="4"/>
      <c r="Q118" s="5"/>
      <c r="R118" s="5"/>
      <c r="S118" s="5"/>
      <c r="T118" s="5"/>
    </row>
    <row r="119" spans="16:20" ht="14.25">
      <c r="P119" s="4"/>
      <c r="Q119" s="5"/>
      <c r="R119" s="5"/>
      <c r="S119" s="5"/>
      <c r="T119" s="5"/>
    </row>
    <row r="120" spans="16:20" ht="14.25">
      <c r="P120" s="4"/>
      <c r="Q120" s="5"/>
      <c r="R120" s="5"/>
      <c r="S120" s="5"/>
      <c r="T120" s="5"/>
    </row>
    <row r="121" spans="16:20" ht="14.25">
      <c r="P121" s="4"/>
      <c r="Q121" s="5"/>
      <c r="R121" s="5"/>
      <c r="S121" s="5"/>
      <c r="T121" s="5"/>
    </row>
    <row r="122" spans="16:20" ht="14.25">
      <c r="P122" s="4"/>
      <c r="Q122" s="5"/>
      <c r="R122" s="5"/>
      <c r="S122" s="5"/>
      <c r="T122" s="5"/>
    </row>
    <row r="123" spans="16:20" ht="14.25">
      <c r="P123" s="4"/>
      <c r="Q123" s="5"/>
      <c r="R123" s="5"/>
      <c r="S123" s="5"/>
      <c r="T123" s="5"/>
    </row>
    <row r="124" spans="16:20" ht="14.25">
      <c r="P124" s="4"/>
      <c r="Q124" s="5"/>
      <c r="R124" s="5"/>
      <c r="S124" s="5"/>
      <c r="T124" s="5"/>
    </row>
    <row r="125" spans="16:20" ht="14.25">
      <c r="P125" s="4"/>
      <c r="Q125" s="5"/>
      <c r="R125" s="5"/>
      <c r="S125" s="5"/>
      <c r="T125" s="5"/>
    </row>
    <row r="126" spans="16:20" ht="14.25">
      <c r="P126" s="4"/>
      <c r="Q126" s="5"/>
      <c r="R126" s="5"/>
      <c r="S126" s="5"/>
      <c r="T126" s="5"/>
    </row>
    <row r="127" spans="16:20" ht="14.25">
      <c r="P127" s="4"/>
      <c r="Q127" s="5"/>
      <c r="R127" s="5"/>
      <c r="S127" s="5"/>
      <c r="T127" s="5"/>
    </row>
    <row r="128" spans="16:20" ht="14.25">
      <c r="P128" s="4"/>
      <c r="Q128" s="5"/>
      <c r="R128" s="5"/>
      <c r="S128" s="5"/>
      <c r="T128" s="5"/>
    </row>
    <row r="129" spans="16:20" ht="14.25">
      <c r="P129" s="4"/>
      <c r="Q129" s="5"/>
      <c r="R129" s="5"/>
      <c r="S129" s="5"/>
      <c r="T129" s="5"/>
    </row>
    <row r="130" spans="16:20" ht="14.25">
      <c r="P130" s="4"/>
      <c r="Q130" s="5"/>
      <c r="R130" s="5"/>
      <c r="S130" s="5"/>
      <c r="T130" s="5"/>
    </row>
    <row r="131" spans="16:20" ht="14.25">
      <c r="P131" s="4"/>
      <c r="Q131" s="5"/>
      <c r="R131" s="5"/>
      <c r="S131" s="5"/>
      <c r="T131" s="5"/>
    </row>
  </sheetData>
  <sheetProtection password="D0DC" sheet="1" selectLockedCells="1"/>
  <mergeCells count="29">
    <mergeCell ref="C27:I27"/>
    <mergeCell ref="C17:J17"/>
    <mergeCell ref="C16:I16"/>
    <mergeCell ref="C29:I29"/>
    <mergeCell ref="C18:I18"/>
    <mergeCell ref="E2:G4"/>
    <mergeCell ref="C30:I30"/>
    <mergeCell ref="C19:I19"/>
    <mergeCell ref="C20:I20"/>
    <mergeCell ref="C21:I21"/>
    <mergeCell ref="C25:I25"/>
    <mergeCell ref="C26:I26"/>
    <mergeCell ref="C24:I24"/>
    <mergeCell ref="C23:I23"/>
    <mergeCell ref="C22:I22"/>
    <mergeCell ref="C28:I28"/>
    <mergeCell ref="S7:S8"/>
    <mergeCell ref="O7:O8"/>
    <mergeCell ref="T7:T8"/>
    <mergeCell ref="F11:G11"/>
    <mergeCell ref="F13:G13"/>
    <mergeCell ref="M7:M8"/>
    <mergeCell ref="C7:I8"/>
    <mergeCell ref="Q3:Q4"/>
    <mergeCell ref="R3:R4"/>
    <mergeCell ref="L7:L8"/>
    <mergeCell ref="N7:N8"/>
    <mergeCell ref="Q7:Q8"/>
    <mergeCell ref="R7:R8"/>
  </mergeCells>
  <dataValidations count="1">
    <dataValidation type="list" allowBlank="1" showInputMessage="1" showErrorMessage="1" sqref="Q58 Q18 Q33 Q38 Q43 Q48 Q53">
      <formula1>Instrucciones!#REF!</formula1>
    </dataValidation>
  </dataValidations>
  <printOptions/>
  <pageMargins left="0.15748031496062992" right="0.1968503937007874" top="0.4330708661417323" bottom="0.4330708661417323" header="0" footer="0"/>
  <pageSetup fitToHeight="0" horizontalDpi="600" verticalDpi="600" orientation="portrait" paperSize="9" scale="56" r:id="rId2"/>
  <headerFooter>
    <oddFooter>&amp;C&amp;14Página &amp;P de &amp;N</oddFooter>
  </headerFooter>
  <customProperties>
    <customPr name="EpmWorksheetKeyString_GUID" r:id="rId3"/>
  </customProperties>
  <drawing r:id="rId1"/>
</worksheet>
</file>

<file path=xl/worksheets/sheet2.xml><?xml version="1.0" encoding="utf-8"?>
<worksheet xmlns="http://schemas.openxmlformats.org/spreadsheetml/2006/main" xmlns:r="http://schemas.openxmlformats.org/officeDocument/2006/relationships">
  <sheetPr>
    <tabColor theme="0" tint="-0.3499799966812134"/>
  </sheetPr>
  <dimension ref="A2:AA136"/>
  <sheetViews>
    <sheetView showGridLines="0" showRowColHeaders="0" tabSelected="1" view="pageBreakPreview" zoomScale="86" zoomScaleNormal="90" zoomScaleSheetLayoutView="86" workbookViewId="0" topLeftCell="A26">
      <selection activeCell="G55" sqref="G55:M55"/>
    </sheetView>
  </sheetViews>
  <sheetFormatPr defaultColWidth="9.28125" defaultRowHeight="15"/>
  <cols>
    <col min="1" max="1" width="7.00390625" style="7" customWidth="1"/>
    <col min="2" max="2" width="2.7109375" style="7" customWidth="1"/>
    <col min="3" max="3" width="11.7109375" style="7" customWidth="1"/>
    <col min="4" max="4" width="19.57421875" style="7" customWidth="1"/>
    <col min="5" max="5" width="10.7109375" style="7" customWidth="1"/>
    <col min="6" max="6" width="25.28125" style="7" customWidth="1"/>
    <col min="7" max="7" width="15.7109375" style="7" customWidth="1"/>
    <col min="8" max="8" width="2.28125" style="7" customWidth="1"/>
    <col min="9" max="9" width="23.7109375" style="7" customWidth="1"/>
    <col min="10" max="10" width="10.7109375" style="7" customWidth="1"/>
    <col min="11" max="12" width="11.00390625" style="7" customWidth="1"/>
    <col min="13" max="13" width="28.57421875" style="7" customWidth="1"/>
    <col min="14" max="14" width="2.7109375" style="7" customWidth="1"/>
    <col min="15" max="15" width="27.57421875" style="7" customWidth="1"/>
    <col min="16" max="16" width="25.57421875" style="7" bestFit="1" customWidth="1"/>
    <col min="17" max="17" width="11.421875" style="7" customWidth="1"/>
    <col min="18" max="18" width="26.28125" style="7" bestFit="1" customWidth="1"/>
    <col min="19" max="19" width="35.7109375" style="7" customWidth="1"/>
    <col min="20" max="20" width="32.421875" style="7" bestFit="1" customWidth="1"/>
    <col min="21" max="21" width="14.7109375" style="7" bestFit="1" customWidth="1"/>
    <col min="22" max="16384" width="9.28125" style="7" customWidth="1"/>
  </cols>
  <sheetData>
    <row r="1" ht="14.25" hidden="1"/>
    <row r="2" spans="1:13" ht="15" hidden="1">
      <c r="A2" s="46"/>
      <c r="B2" s="46"/>
      <c r="C2" s="24" t="s">
        <v>28</v>
      </c>
      <c r="D2" s="50"/>
      <c r="M2" s="23" t="s">
        <v>30</v>
      </c>
    </row>
    <row r="3" spans="3:13" ht="14.25" hidden="1">
      <c r="C3" s="22"/>
      <c r="D3" s="7" t="s">
        <v>130</v>
      </c>
      <c r="F3" s="7" t="s">
        <v>128</v>
      </c>
      <c r="M3" s="23">
        <v>120</v>
      </c>
    </row>
    <row r="4" spans="3:13" ht="14.25" hidden="1">
      <c r="C4" s="22" t="s">
        <v>58</v>
      </c>
      <c r="D4" s="7" t="s">
        <v>131</v>
      </c>
      <c r="F4" s="7" t="s">
        <v>129</v>
      </c>
      <c r="M4" s="23">
        <v>400</v>
      </c>
    </row>
    <row r="5" spans="3:4" ht="14.25" hidden="1">
      <c r="C5" s="22" t="s">
        <v>57</v>
      </c>
      <c r="D5" s="7" t="s">
        <v>132</v>
      </c>
    </row>
    <row r="6" spans="3:4" ht="15" hidden="1">
      <c r="C6" s="24" t="s">
        <v>29</v>
      </c>
      <c r="D6" s="7" t="s">
        <v>133</v>
      </c>
    </row>
    <row r="7" spans="3:13" ht="14.25" hidden="1">
      <c r="C7" s="42"/>
      <c r="D7" s="18"/>
      <c r="E7" s="18"/>
      <c r="F7" s="18"/>
      <c r="G7" s="18"/>
      <c r="H7" s="18"/>
      <c r="I7" s="19"/>
      <c r="M7" s="22"/>
    </row>
    <row r="8" spans="3:13" ht="15" hidden="1">
      <c r="C8" s="51" t="s">
        <v>6</v>
      </c>
      <c r="D8" s="52"/>
      <c r="E8" s="52"/>
      <c r="F8" s="52"/>
      <c r="G8" s="52"/>
      <c r="H8" s="52"/>
      <c r="I8" s="41"/>
      <c r="M8" s="22" t="s">
        <v>24</v>
      </c>
    </row>
    <row r="9" spans="3:13" ht="15" hidden="1">
      <c r="C9" s="53" t="s">
        <v>164</v>
      </c>
      <c r="D9" s="17"/>
      <c r="E9" s="17"/>
      <c r="F9" s="17"/>
      <c r="G9" s="17"/>
      <c r="H9" s="17"/>
      <c r="I9" s="19"/>
      <c r="M9" s="22" t="s">
        <v>25</v>
      </c>
    </row>
    <row r="10" spans="3:13" ht="14.25" hidden="1">
      <c r="C10" s="47" t="s">
        <v>3</v>
      </c>
      <c r="D10" s="54"/>
      <c r="E10" s="54"/>
      <c r="F10" s="54"/>
      <c r="G10" s="54"/>
      <c r="H10" s="54"/>
      <c r="I10" s="55"/>
      <c r="M10" s="22" t="s">
        <v>26</v>
      </c>
    </row>
    <row r="11" spans="3:9" ht="14.25" hidden="1">
      <c r="C11" s="56" t="s">
        <v>2</v>
      </c>
      <c r="D11" s="17"/>
      <c r="E11" s="17"/>
      <c r="F11" s="17"/>
      <c r="G11" s="17"/>
      <c r="H11" s="17"/>
      <c r="I11" s="19"/>
    </row>
    <row r="12" spans="3:13" ht="15" hidden="1">
      <c r="C12" s="53" t="s">
        <v>8</v>
      </c>
      <c r="D12" s="17"/>
      <c r="E12" s="17"/>
      <c r="F12" s="17"/>
      <c r="G12" s="17"/>
      <c r="H12" s="17"/>
      <c r="I12" s="19"/>
      <c r="M12" s="22"/>
    </row>
    <row r="13" spans="3:13" ht="15" hidden="1">
      <c r="C13" s="266" t="s">
        <v>298</v>
      </c>
      <c r="D13" s="267"/>
      <c r="E13" s="267"/>
      <c r="F13" s="267"/>
      <c r="G13" s="267"/>
      <c r="H13" s="267"/>
      <c r="I13" s="268"/>
      <c r="M13" s="22"/>
    </row>
    <row r="14" spans="3:13" ht="15" hidden="1">
      <c r="C14" s="53" t="s">
        <v>165</v>
      </c>
      <c r="D14" s="17"/>
      <c r="E14" s="17"/>
      <c r="F14" s="17"/>
      <c r="G14" s="17"/>
      <c r="H14" s="17"/>
      <c r="I14" s="19"/>
      <c r="M14" s="22" t="s">
        <v>53</v>
      </c>
    </row>
    <row r="15" spans="3:13" ht="15" hidden="1">
      <c r="C15" s="47" t="s">
        <v>166</v>
      </c>
      <c r="D15" s="29"/>
      <c r="E15" s="29"/>
      <c r="F15" s="29"/>
      <c r="G15" s="29"/>
      <c r="H15" s="29"/>
      <c r="I15" s="55"/>
      <c r="M15" s="22" t="s">
        <v>31</v>
      </c>
    </row>
    <row r="16" spans="3:13" ht="15" hidden="1">
      <c r="C16" s="53" t="s">
        <v>10</v>
      </c>
      <c r="D16" s="58"/>
      <c r="E16" s="58"/>
      <c r="F16" s="58"/>
      <c r="G16" s="58"/>
      <c r="H16" s="58"/>
      <c r="I16" s="19"/>
      <c r="M16" s="22" t="s">
        <v>54</v>
      </c>
    </row>
    <row r="17" spans="3:9" ht="15" hidden="1">
      <c r="C17" s="57" t="s">
        <v>11</v>
      </c>
      <c r="D17" s="29"/>
      <c r="E17" s="29"/>
      <c r="F17" s="29"/>
      <c r="G17" s="29"/>
      <c r="H17" s="29"/>
      <c r="I17" s="55"/>
    </row>
    <row r="18" spans="3:13" ht="15" hidden="1">
      <c r="C18" s="53" t="s">
        <v>9</v>
      </c>
      <c r="D18" s="58"/>
      <c r="E18" s="58"/>
      <c r="F18" s="58"/>
      <c r="G18" s="58"/>
      <c r="H18" s="58"/>
      <c r="I18" s="59"/>
      <c r="M18" s="22" t="s">
        <v>178</v>
      </c>
    </row>
    <row r="19" spans="3:13" ht="15" hidden="1">
      <c r="C19" s="57" t="s">
        <v>7</v>
      </c>
      <c r="D19" s="29"/>
      <c r="E19" s="29"/>
      <c r="F19" s="29"/>
      <c r="G19" s="29"/>
      <c r="H19" s="29"/>
      <c r="I19" s="60"/>
      <c r="M19" s="22" t="s">
        <v>179</v>
      </c>
    </row>
    <row r="20" spans="3:13" ht="15" hidden="1">
      <c r="C20" s="16" t="s">
        <v>4</v>
      </c>
      <c r="D20" s="58"/>
      <c r="E20" s="58"/>
      <c r="F20" s="58"/>
      <c r="G20" s="58"/>
      <c r="H20" s="58"/>
      <c r="I20" s="59"/>
      <c r="M20" s="22" t="s">
        <v>180</v>
      </c>
    </row>
    <row r="21" spans="1:13" ht="15" hidden="1">
      <c r="A21" s="46"/>
      <c r="B21" s="46"/>
      <c r="C21" s="25" t="s">
        <v>5</v>
      </c>
      <c r="D21" s="61"/>
      <c r="E21" s="61"/>
      <c r="F21" s="61"/>
      <c r="G21" s="61"/>
      <c r="H21" s="61"/>
      <c r="I21" s="62"/>
      <c r="M21" s="22" t="s">
        <v>181</v>
      </c>
    </row>
    <row r="22" s="4" customFormat="1" ht="30" customHeight="1">
      <c r="P22" s="5"/>
    </row>
    <row r="23" spans="2:16" s="4" customFormat="1" ht="24.75" customHeight="1">
      <c r="B23" s="235"/>
      <c r="C23" s="235"/>
      <c r="D23" s="235"/>
      <c r="E23" s="235"/>
      <c r="F23" s="260" t="s">
        <v>400</v>
      </c>
      <c r="G23" s="260"/>
      <c r="H23" s="260"/>
      <c r="I23" s="260"/>
      <c r="J23" s="260"/>
      <c r="K23" s="260"/>
      <c r="L23" s="235"/>
      <c r="M23" s="11"/>
      <c r="N23" s="15"/>
      <c r="O23" s="15"/>
      <c r="P23" s="11"/>
    </row>
    <row r="24" spans="2:20" s="4" customFormat="1" ht="24.75" customHeight="1">
      <c r="B24" s="235"/>
      <c r="C24" s="235"/>
      <c r="D24" s="235"/>
      <c r="E24" s="235"/>
      <c r="F24" s="260"/>
      <c r="G24" s="260"/>
      <c r="H24" s="260"/>
      <c r="I24" s="260"/>
      <c r="J24" s="260"/>
      <c r="K24" s="260"/>
      <c r="L24" s="235"/>
      <c r="M24" s="11"/>
      <c r="N24" s="11"/>
      <c r="O24" s="11"/>
      <c r="P24" s="11"/>
      <c r="Q24" s="238"/>
      <c r="R24" s="239"/>
      <c r="S24" s="5"/>
      <c r="T24" s="5"/>
    </row>
    <row r="25" spans="2:20" s="4" customFormat="1" ht="45" customHeight="1">
      <c r="B25" s="235"/>
      <c r="C25" s="235"/>
      <c r="D25" s="235"/>
      <c r="E25" s="235"/>
      <c r="F25" s="260"/>
      <c r="G25" s="260"/>
      <c r="H25" s="260"/>
      <c r="I25" s="260"/>
      <c r="J25" s="260"/>
      <c r="K25" s="260"/>
      <c r="L25" s="235"/>
      <c r="M25" s="11"/>
      <c r="N25" s="11"/>
      <c r="O25" s="11"/>
      <c r="P25" s="11"/>
      <c r="Q25" s="238"/>
      <c r="R25" s="239"/>
      <c r="S25" s="5"/>
      <c r="T25" s="5"/>
    </row>
    <row r="27" spans="3:27" ht="15" customHeight="1">
      <c r="C27" s="288" t="s">
        <v>169</v>
      </c>
      <c r="D27" s="289"/>
      <c r="E27" s="289"/>
      <c r="F27" s="289"/>
      <c r="G27" s="289"/>
      <c r="H27" s="289"/>
      <c r="I27" s="289"/>
      <c r="J27" s="289"/>
      <c r="K27" s="289"/>
      <c r="L27" s="289"/>
      <c r="M27" s="290"/>
      <c r="N27" s="287"/>
      <c r="O27" s="297"/>
      <c r="P27" s="287"/>
      <c r="Q27" s="287"/>
      <c r="R27" s="287"/>
      <c r="S27" s="287"/>
      <c r="T27" s="137"/>
      <c r="U27" s="297"/>
      <c r="V27" s="297"/>
      <c r="W27" s="297"/>
      <c r="X27" s="297"/>
      <c r="Y27" s="297"/>
      <c r="Z27" s="297"/>
      <c r="AA27" s="297"/>
    </row>
    <row r="28" spans="3:27" s="10" customFormat="1" ht="18.75" customHeight="1">
      <c r="C28" s="291"/>
      <c r="D28" s="292"/>
      <c r="E28" s="292"/>
      <c r="F28" s="292"/>
      <c r="G28" s="292"/>
      <c r="H28" s="292"/>
      <c r="I28" s="292"/>
      <c r="J28" s="292"/>
      <c r="K28" s="292"/>
      <c r="L28" s="292"/>
      <c r="M28" s="293"/>
      <c r="N28" s="287"/>
      <c r="O28" s="297"/>
      <c r="P28" s="287"/>
      <c r="Q28" s="287"/>
      <c r="R28" s="287"/>
      <c r="S28" s="287"/>
      <c r="T28" s="137"/>
      <c r="U28" s="297"/>
      <c r="V28" s="297"/>
      <c r="W28" s="297"/>
      <c r="X28" s="297"/>
      <c r="Y28" s="297"/>
      <c r="Z28" s="297"/>
      <c r="AA28" s="297"/>
    </row>
    <row r="29" spans="4:13" s="10" customFormat="1" ht="18">
      <c r="D29" s="32"/>
      <c r="E29" s="32"/>
      <c r="F29" s="32"/>
      <c r="G29" s="32"/>
      <c r="H29" s="32"/>
      <c r="I29" s="32"/>
      <c r="J29" s="32"/>
      <c r="K29" s="32"/>
      <c r="L29" s="32"/>
      <c r="M29" s="32"/>
    </row>
    <row r="30" spans="4:13" s="10" customFormat="1" ht="18">
      <c r="D30" s="32"/>
      <c r="E30" s="33"/>
      <c r="F30" s="11"/>
      <c r="G30" s="32"/>
      <c r="H30" s="32"/>
      <c r="I30" s="32"/>
      <c r="J30" s="32"/>
      <c r="K30" s="32"/>
      <c r="L30" s="32"/>
      <c r="M30" s="32"/>
    </row>
    <row r="31" spans="3:13" s="10" customFormat="1" ht="18.75" customHeight="1" thickBot="1">
      <c r="C31" s="286" t="s">
        <v>170</v>
      </c>
      <c r="D31" s="286"/>
      <c r="E31" s="286"/>
      <c r="F31" s="286"/>
      <c r="G31" s="286"/>
      <c r="H31" s="286"/>
      <c r="I31" s="286"/>
      <c r="J31" s="286"/>
      <c r="K31" s="286"/>
      <c r="L31" s="286"/>
      <c r="M31" s="286"/>
    </row>
    <row r="32" spans="4:13" s="10" customFormat="1" ht="25.5" customHeight="1">
      <c r="D32" s="32"/>
      <c r="E32" s="32"/>
      <c r="F32" s="32"/>
      <c r="G32" s="32"/>
      <c r="H32" s="32"/>
      <c r="I32" s="32"/>
      <c r="J32" s="32"/>
      <c r="K32" s="32"/>
      <c r="L32" s="32"/>
      <c r="M32" s="32"/>
    </row>
    <row r="33" spans="4:13" s="10" customFormat="1" ht="9.75" customHeight="1">
      <c r="D33" s="32"/>
      <c r="E33" s="32"/>
      <c r="F33" s="32"/>
      <c r="G33" s="32"/>
      <c r="H33" s="32"/>
      <c r="I33" s="32"/>
      <c r="J33" s="32"/>
      <c r="K33" s="32"/>
      <c r="L33" s="32"/>
      <c r="M33" s="32"/>
    </row>
    <row r="34" spans="3:13" ht="32.25" customHeight="1">
      <c r="C34" s="281" t="s">
        <v>34</v>
      </c>
      <c r="D34" s="281"/>
      <c r="E34" s="281"/>
      <c r="F34" s="283"/>
      <c r="G34" s="284"/>
      <c r="H34" s="284"/>
      <c r="I34" s="284"/>
      <c r="J34" s="284"/>
      <c r="K34" s="284"/>
      <c r="L34" s="284"/>
      <c r="M34" s="285"/>
    </row>
    <row r="35" spans="4:13" ht="15" customHeight="1">
      <c r="D35" s="63"/>
      <c r="E35" s="63"/>
      <c r="F35" s="36"/>
      <c r="G35" s="36"/>
      <c r="H35" s="36"/>
      <c r="I35" s="36"/>
      <c r="J35" s="36"/>
      <c r="K35" s="36"/>
      <c r="L35" s="36"/>
      <c r="M35" s="36"/>
    </row>
    <row r="36" spans="3:13" ht="22.5" customHeight="1">
      <c r="C36" s="281" t="s">
        <v>35</v>
      </c>
      <c r="D36" s="281"/>
      <c r="E36" s="281"/>
      <c r="F36" s="275"/>
      <c r="G36" s="276"/>
      <c r="H36" s="276"/>
      <c r="I36" s="276"/>
      <c r="J36" s="277"/>
      <c r="K36" s="272" t="s">
        <v>38</v>
      </c>
      <c r="L36" s="272"/>
      <c r="M36" s="48"/>
    </row>
    <row r="37" spans="3:13" ht="15" customHeight="1">
      <c r="C37" s="65"/>
      <c r="D37" s="65"/>
      <c r="E37" s="65"/>
      <c r="F37" s="20"/>
      <c r="G37" s="20"/>
      <c r="H37" s="20"/>
      <c r="I37" s="20"/>
      <c r="J37" s="20"/>
      <c r="K37" s="20"/>
      <c r="L37" s="20"/>
      <c r="M37" s="20"/>
    </row>
    <row r="38" spans="3:13" ht="24.75" customHeight="1">
      <c r="C38" s="281" t="s">
        <v>36</v>
      </c>
      <c r="D38" s="281"/>
      <c r="E38" s="282"/>
      <c r="F38" s="275"/>
      <c r="G38" s="276"/>
      <c r="H38" s="276"/>
      <c r="I38" s="276"/>
      <c r="J38" s="276"/>
      <c r="K38" s="276"/>
      <c r="L38" s="276"/>
      <c r="M38" s="277"/>
    </row>
    <row r="39" spans="3:14" ht="15" customHeight="1">
      <c r="C39" s="65"/>
      <c r="D39" s="65"/>
      <c r="E39" s="65"/>
      <c r="F39" s="20"/>
      <c r="G39" s="20"/>
      <c r="H39" s="20"/>
      <c r="I39" s="20"/>
      <c r="J39" s="20"/>
      <c r="K39" s="20"/>
      <c r="L39" s="20"/>
      <c r="M39" s="20"/>
      <c r="N39" s="20"/>
    </row>
    <row r="40" spans="3:13" ht="24.75" customHeight="1">
      <c r="C40" s="269" t="s">
        <v>37</v>
      </c>
      <c r="D40" s="269"/>
      <c r="E40" s="270"/>
      <c r="F40" s="275"/>
      <c r="G40" s="276"/>
      <c r="H40" s="276"/>
      <c r="I40" s="276"/>
      <c r="J40" s="276"/>
      <c r="K40" s="276"/>
      <c r="L40" s="276"/>
      <c r="M40" s="277"/>
    </row>
    <row r="41" spans="4:13" ht="15" customHeight="1">
      <c r="D41" s="66"/>
      <c r="E41" s="67"/>
      <c r="F41" s="20"/>
      <c r="G41" s="20"/>
      <c r="H41" s="20"/>
      <c r="I41" s="20"/>
      <c r="J41" s="20"/>
      <c r="K41" s="20"/>
      <c r="L41" s="20"/>
      <c r="M41" s="20"/>
    </row>
    <row r="42" spans="3:13" ht="24.75" customHeight="1">
      <c r="C42" s="269" t="s">
        <v>42</v>
      </c>
      <c r="D42" s="269"/>
      <c r="E42" s="270"/>
      <c r="F42" s="48"/>
      <c r="G42" s="271" t="s">
        <v>40</v>
      </c>
      <c r="H42" s="272"/>
      <c r="I42" s="273"/>
      <c r="J42" s="273"/>
      <c r="K42" s="272" t="s">
        <v>39</v>
      </c>
      <c r="L42" s="274"/>
      <c r="M42" s="48"/>
    </row>
    <row r="43" spans="4:13" ht="15" customHeight="1">
      <c r="D43" s="66"/>
      <c r="E43" s="67"/>
      <c r="F43" s="20"/>
      <c r="G43" s="20"/>
      <c r="H43" s="20"/>
      <c r="I43" s="20"/>
      <c r="J43" s="20"/>
      <c r="K43" s="20"/>
      <c r="L43" s="20"/>
      <c r="M43" s="20"/>
    </row>
    <row r="44" spans="3:13" ht="24.75" customHeight="1">
      <c r="C44" s="269" t="s">
        <v>43</v>
      </c>
      <c r="D44" s="269"/>
      <c r="E44" s="269"/>
      <c r="F44" s="278"/>
      <c r="G44" s="279"/>
      <c r="H44" s="280"/>
      <c r="I44" s="272" t="s">
        <v>41</v>
      </c>
      <c r="J44" s="272"/>
      <c r="K44" s="275"/>
      <c r="L44" s="276"/>
      <c r="M44" s="277"/>
    </row>
    <row r="45" spans="5:13" ht="49.5" customHeight="1">
      <c r="E45" s="20"/>
      <c r="F45" s="20"/>
      <c r="G45" s="20"/>
      <c r="H45" s="20"/>
      <c r="I45" s="20"/>
      <c r="J45" s="20"/>
      <c r="K45" s="20"/>
      <c r="L45" s="20"/>
      <c r="M45" s="20"/>
    </row>
    <row r="46" spans="3:13" ht="24.75" customHeight="1">
      <c r="C46" s="269" t="s">
        <v>44</v>
      </c>
      <c r="D46" s="269"/>
      <c r="E46" s="269"/>
      <c r="F46" s="269"/>
      <c r="G46" s="269"/>
      <c r="H46" s="262"/>
      <c r="I46" s="263"/>
      <c r="J46" s="263"/>
      <c r="K46" s="263"/>
      <c r="L46" s="263"/>
      <c r="M46" s="264"/>
    </row>
    <row r="47" spans="5:13" s="68" customFormat="1" ht="15" customHeight="1">
      <c r="E47" s="27"/>
      <c r="F47" s="27"/>
      <c r="G47" s="27"/>
      <c r="H47" s="27"/>
      <c r="I47" s="27"/>
      <c r="J47" s="27"/>
      <c r="K47" s="27"/>
      <c r="L47" s="27"/>
      <c r="M47" s="27"/>
    </row>
    <row r="48" spans="3:13" ht="24.75" customHeight="1">
      <c r="C48" s="95" t="s">
        <v>51</v>
      </c>
      <c r="D48" s="300"/>
      <c r="E48" s="301"/>
      <c r="F48" s="69" t="s">
        <v>45</v>
      </c>
      <c r="G48" s="275"/>
      <c r="H48" s="276"/>
      <c r="I48" s="276"/>
      <c r="J48" s="276"/>
      <c r="K48" s="276"/>
      <c r="L48" s="276"/>
      <c r="M48" s="277"/>
    </row>
    <row r="49" spans="1:21" ht="19.5" customHeight="1">
      <c r="A49" s="34"/>
      <c r="B49" s="34"/>
      <c r="C49" s="34"/>
      <c r="D49" s="34"/>
      <c r="E49" s="34"/>
      <c r="F49" s="34"/>
      <c r="G49" s="34"/>
      <c r="H49" s="34"/>
      <c r="I49" s="34"/>
      <c r="J49" s="34"/>
      <c r="K49" s="34"/>
      <c r="L49" s="71"/>
      <c r="M49" s="20"/>
      <c r="N49" s="31"/>
      <c r="O49" s="31"/>
      <c r="P49" s="31"/>
      <c r="Q49" s="35"/>
      <c r="R49" s="35"/>
      <c r="S49" s="35"/>
      <c r="T49" s="28"/>
      <c r="U49" s="28"/>
    </row>
    <row r="50" spans="1:21" ht="39.75" customHeight="1">
      <c r="A50" s="34"/>
      <c r="B50" s="34"/>
      <c r="C50" s="34"/>
      <c r="D50" s="34"/>
      <c r="E50" s="34"/>
      <c r="F50" s="34"/>
      <c r="G50" s="34"/>
      <c r="H50" s="34"/>
      <c r="I50" s="34"/>
      <c r="J50" s="34"/>
      <c r="K50" s="34"/>
      <c r="L50" s="71"/>
      <c r="M50" s="20"/>
      <c r="N50" s="31"/>
      <c r="O50" s="31"/>
      <c r="P50" s="31"/>
      <c r="Q50" s="35"/>
      <c r="R50" s="35"/>
      <c r="S50" s="35"/>
      <c r="T50" s="28"/>
      <c r="U50" s="28"/>
    </row>
    <row r="51" spans="3:21" ht="24.75" customHeight="1">
      <c r="C51" s="265" t="s">
        <v>366</v>
      </c>
      <c r="D51" s="265"/>
      <c r="E51" s="265"/>
      <c r="F51" s="265"/>
      <c r="G51" s="265"/>
      <c r="H51" s="265"/>
      <c r="I51" s="265"/>
      <c r="J51" s="265"/>
      <c r="K51" s="265"/>
      <c r="L51" s="265"/>
      <c r="M51" s="265"/>
      <c r="N51" s="70"/>
      <c r="O51" s="70"/>
      <c r="P51" s="70"/>
      <c r="Q51" s="28"/>
      <c r="R51" s="28"/>
      <c r="S51" s="28"/>
      <c r="T51" s="20"/>
      <c r="U51" s="35"/>
    </row>
    <row r="52" spans="3:21" ht="24.75" customHeight="1">
      <c r="C52" s="262"/>
      <c r="D52" s="263"/>
      <c r="E52" s="263"/>
      <c r="F52" s="263"/>
      <c r="G52" s="263"/>
      <c r="H52" s="263"/>
      <c r="I52" s="263"/>
      <c r="J52" s="263"/>
      <c r="K52" s="263"/>
      <c r="L52" s="263"/>
      <c r="M52" s="264"/>
      <c r="N52" s="31"/>
      <c r="O52" s="31"/>
      <c r="P52" s="31"/>
      <c r="Q52" s="35"/>
      <c r="R52" s="35"/>
      <c r="S52" s="35"/>
      <c r="T52" s="28"/>
      <c r="U52" s="28"/>
    </row>
    <row r="53" spans="1:21" ht="19.5" customHeight="1">
      <c r="A53" s="34"/>
      <c r="B53" s="34"/>
      <c r="C53" s="34"/>
      <c r="D53" s="34"/>
      <c r="E53" s="34"/>
      <c r="F53" s="34"/>
      <c r="G53" s="34"/>
      <c r="H53" s="34"/>
      <c r="I53" s="34"/>
      <c r="J53" s="34"/>
      <c r="K53" s="34"/>
      <c r="L53" s="71"/>
      <c r="M53" s="20"/>
      <c r="N53" s="31"/>
      <c r="O53" s="31"/>
      <c r="P53" s="31"/>
      <c r="Q53" s="35"/>
      <c r="R53" s="35"/>
      <c r="S53" s="35"/>
      <c r="T53" s="28"/>
      <c r="U53" s="28"/>
    </row>
    <row r="54" spans="1:21" ht="19.5" customHeight="1">
      <c r="A54" s="142"/>
      <c r="B54" s="142"/>
      <c r="C54" s="281" t="s">
        <v>402</v>
      </c>
      <c r="D54" s="281"/>
      <c r="E54" s="281"/>
      <c r="F54" s="281"/>
      <c r="G54" s="281"/>
      <c r="H54" s="281"/>
      <c r="I54" s="281"/>
      <c r="J54" s="281"/>
      <c r="K54" s="281"/>
      <c r="L54" s="281"/>
      <c r="M54" s="281"/>
      <c r="N54" s="31"/>
      <c r="O54" s="31"/>
      <c r="P54" s="31"/>
      <c r="Q54" s="35"/>
      <c r="R54" s="35"/>
      <c r="S54" s="35"/>
      <c r="T54" s="28"/>
      <c r="U54" s="28"/>
    </row>
    <row r="55" spans="1:21" ht="19.5" customHeight="1">
      <c r="A55" s="142"/>
      <c r="B55" s="142"/>
      <c r="C55" s="237"/>
      <c r="D55" s="237"/>
      <c r="E55" s="237"/>
      <c r="F55" s="237"/>
      <c r="G55" s="308"/>
      <c r="H55" s="308"/>
      <c r="I55" s="308"/>
      <c r="J55" s="308"/>
      <c r="K55" s="308"/>
      <c r="L55" s="308"/>
      <c r="M55" s="308"/>
      <c r="N55" s="31"/>
      <c r="O55" s="31"/>
      <c r="P55" s="31"/>
      <c r="Q55" s="35"/>
      <c r="R55" s="35"/>
      <c r="S55" s="35"/>
      <c r="T55" s="28"/>
      <c r="U55" s="28"/>
    </row>
    <row r="56" spans="1:21" ht="19.5" customHeight="1">
      <c r="A56" s="142"/>
      <c r="B56" s="142"/>
      <c r="C56" s="142"/>
      <c r="D56" s="142"/>
      <c r="E56" s="142"/>
      <c r="F56" s="142"/>
      <c r="G56" s="142"/>
      <c r="H56" s="142"/>
      <c r="I56" s="142"/>
      <c r="J56" s="142"/>
      <c r="K56" s="142"/>
      <c r="L56" s="71"/>
      <c r="M56" s="20"/>
      <c r="N56" s="31"/>
      <c r="O56" s="31"/>
      <c r="P56" s="31"/>
      <c r="Q56" s="35"/>
      <c r="R56" s="35"/>
      <c r="S56" s="35"/>
      <c r="T56" s="28"/>
      <c r="U56" s="28"/>
    </row>
    <row r="57" spans="3:21" ht="24.75" customHeight="1">
      <c r="C57" s="265" t="s">
        <v>367</v>
      </c>
      <c r="D57" s="265"/>
      <c r="E57" s="265"/>
      <c r="F57" s="265"/>
      <c r="G57" s="265"/>
      <c r="H57" s="265"/>
      <c r="I57" s="265"/>
      <c r="J57" s="265"/>
      <c r="K57" s="265"/>
      <c r="L57" s="265"/>
      <c r="M57" s="265"/>
      <c r="N57" s="70"/>
      <c r="O57" s="70"/>
      <c r="P57" s="70"/>
      <c r="Q57" s="28"/>
      <c r="R57" s="28"/>
      <c r="S57" s="28"/>
      <c r="T57" s="20"/>
      <c r="U57" s="35"/>
    </row>
    <row r="58" spans="3:21" ht="24.75" customHeight="1">
      <c r="C58" s="262"/>
      <c r="D58" s="263"/>
      <c r="E58" s="263"/>
      <c r="F58" s="263"/>
      <c r="G58" s="263"/>
      <c r="H58" s="263"/>
      <c r="I58" s="263"/>
      <c r="J58" s="263"/>
      <c r="K58" s="263"/>
      <c r="L58" s="263"/>
      <c r="M58" s="264"/>
      <c r="N58" s="31"/>
      <c r="O58" s="31"/>
      <c r="P58" s="31"/>
      <c r="Q58" s="35"/>
      <c r="R58" s="35"/>
      <c r="S58" s="35"/>
      <c r="T58" s="28"/>
      <c r="U58" s="28"/>
    </row>
    <row r="59" spans="1:21" ht="19.5" customHeight="1">
      <c r="A59" s="142"/>
      <c r="B59" s="142"/>
      <c r="C59" s="142"/>
      <c r="D59" s="142"/>
      <c r="E59" s="142"/>
      <c r="F59" s="142"/>
      <c r="G59" s="142"/>
      <c r="H59" s="142"/>
      <c r="I59" s="142"/>
      <c r="J59" s="142"/>
      <c r="K59" s="142"/>
      <c r="L59" s="71"/>
      <c r="M59" s="20"/>
      <c r="N59" s="31"/>
      <c r="O59" s="31"/>
      <c r="P59" s="31"/>
      <c r="Q59" s="35"/>
      <c r="R59" s="35"/>
      <c r="S59" s="35"/>
      <c r="T59" s="28"/>
      <c r="U59" s="28"/>
    </row>
    <row r="60" spans="1:21" ht="19.5" customHeight="1">
      <c r="A60" s="34"/>
      <c r="B60" s="34"/>
      <c r="C60" s="34"/>
      <c r="D60" s="34"/>
      <c r="E60" s="34"/>
      <c r="F60" s="34"/>
      <c r="G60" s="34"/>
      <c r="H60" s="34"/>
      <c r="I60" s="34"/>
      <c r="J60" s="34"/>
      <c r="K60" s="34"/>
      <c r="L60" s="71"/>
      <c r="M60" s="20"/>
      <c r="N60" s="31"/>
      <c r="O60" s="31"/>
      <c r="P60" s="31"/>
      <c r="Q60" s="35"/>
      <c r="R60" s="35"/>
      <c r="S60" s="35"/>
      <c r="T60" s="28"/>
      <c r="U60" s="28"/>
    </row>
    <row r="61" spans="3:13" ht="24.75" customHeight="1">
      <c r="C61" s="269" t="s">
        <v>368</v>
      </c>
      <c r="D61" s="269"/>
      <c r="E61" s="269"/>
      <c r="F61" s="269"/>
      <c r="G61" s="275"/>
      <c r="H61" s="276"/>
      <c r="I61" s="276"/>
      <c r="J61" s="276"/>
      <c r="K61" s="276"/>
      <c r="L61" s="276"/>
      <c r="M61" s="277"/>
    </row>
    <row r="62" spans="5:13" ht="15" customHeight="1">
      <c r="E62" s="20"/>
      <c r="F62" s="20"/>
      <c r="G62" s="20"/>
      <c r="H62" s="20"/>
      <c r="I62" s="20"/>
      <c r="J62" s="20"/>
      <c r="K62" s="20"/>
      <c r="L62" s="20"/>
      <c r="M62" s="20"/>
    </row>
    <row r="63" spans="3:13" ht="24.75" customHeight="1">
      <c r="C63" s="269" t="s">
        <v>45</v>
      </c>
      <c r="D63" s="269"/>
      <c r="E63" s="262"/>
      <c r="F63" s="263"/>
      <c r="G63" s="263"/>
      <c r="H63" s="263"/>
      <c r="I63" s="263"/>
      <c r="J63" s="263"/>
      <c r="K63" s="263"/>
      <c r="L63" s="263"/>
      <c r="M63" s="264"/>
    </row>
    <row r="64" spans="5:13" ht="15" customHeight="1">
      <c r="E64" s="20"/>
      <c r="F64" s="20"/>
      <c r="G64" s="20"/>
      <c r="H64" s="20"/>
      <c r="I64" s="20"/>
      <c r="J64" s="20"/>
      <c r="K64" s="20"/>
      <c r="L64" s="20"/>
      <c r="M64" s="20"/>
    </row>
    <row r="65" spans="3:13" ht="24.75" customHeight="1">
      <c r="C65" s="269" t="s">
        <v>46</v>
      </c>
      <c r="D65" s="269"/>
      <c r="E65" s="302"/>
      <c r="F65" s="303"/>
      <c r="G65" s="304"/>
      <c r="I65" s="272" t="s">
        <v>50</v>
      </c>
      <c r="J65" s="274"/>
      <c r="K65" s="302"/>
      <c r="L65" s="303"/>
      <c r="M65" s="304"/>
    </row>
    <row r="66" spans="3:13" ht="15" customHeight="1">
      <c r="C66" s="72"/>
      <c r="D66" s="72"/>
      <c r="E66" s="64"/>
      <c r="F66" s="64"/>
      <c r="G66" s="73"/>
      <c r="H66" s="73"/>
      <c r="I66" s="64"/>
      <c r="J66" s="64"/>
      <c r="K66" s="72"/>
      <c r="L66" s="72"/>
      <c r="M66" s="64"/>
    </row>
    <row r="67" spans="3:13" ht="24.75" customHeight="1">
      <c r="C67" s="269" t="s">
        <v>43</v>
      </c>
      <c r="D67" s="269"/>
      <c r="E67" s="278"/>
      <c r="F67" s="279"/>
      <c r="G67" s="280"/>
      <c r="H67" s="73"/>
      <c r="I67" s="64"/>
      <c r="J67" s="64"/>
      <c r="K67" s="72"/>
      <c r="L67" s="72"/>
      <c r="M67" s="64"/>
    </row>
    <row r="68" spans="5:13" ht="49.5" customHeight="1">
      <c r="E68" s="20"/>
      <c r="F68" s="20"/>
      <c r="G68" s="20"/>
      <c r="H68" s="20"/>
      <c r="I68" s="20"/>
      <c r="J68" s="20"/>
      <c r="K68" s="20"/>
      <c r="L68" s="20"/>
      <c r="M68" s="20"/>
    </row>
    <row r="69" spans="3:13" ht="34.5" customHeight="1">
      <c r="C69" s="281" t="s">
        <v>55</v>
      </c>
      <c r="D69" s="281"/>
      <c r="E69" s="281"/>
      <c r="F69" s="281"/>
      <c r="G69" s="281"/>
      <c r="H69" s="281"/>
      <c r="I69" s="281"/>
      <c r="J69" s="281"/>
      <c r="K69" s="281"/>
      <c r="L69" s="281"/>
      <c r="M69" s="281"/>
    </row>
    <row r="70" spans="3:13" ht="24.75" customHeight="1">
      <c r="C70" s="299"/>
      <c r="D70" s="299"/>
      <c r="E70" s="20"/>
      <c r="F70" s="20"/>
      <c r="G70" s="20"/>
      <c r="H70" s="20"/>
      <c r="I70" s="20"/>
      <c r="J70" s="20"/>
      <c r="K70" s="20"/>
      <c r="L70" s="20"/>
      <c r="M70" s="20"/>
    </row>
    <row r="71" ht="19.5" customHeight="1"/>
    <row r="72" spans="3:13" ht="45" customHeight="1">
      <c r="C72" s="281" t="s">
        <v>56</v>
      </c>
      <c r="D72" s="281"/>
      <c r="E72" s="281"/>
      <c r="F72" s="281"/>
      <c r="G72" s="281"/>
      <c r="H72" s="281"/>
      <c r="I72" s="281"/>
      <c r="J72" s="281"/>
      <c r="K72" s="281"/>
      <c r="L72" s="281"/>
      <c r="M72" s="281"/>
    </row>
    <row r="73" spans="3:13" ht="31.5" customHeight="1">
      <c r="C73" s="299"/>
      <c r="D73" s="299"/>
      <c r="E73" s="299"/>
      <c r="F73" s="299"/>
      <c r="G73" s="299"/>
      <c r="H73" s="74"/>
      <c r="I73" s="294"/>
      <c r="J73" s="295"/>
      <c r="K73" s="295"/>
      <c r="L73" s="295"/>
      <c r="M73" s="296"/>
    </row>
    <row r="74" ht="49.5" customHeight="1"/>
    <row r="75" spans="3:13" ht="30" customHeight="1">
      <c r="C75" s="298" t="s">
        <v>64</v>
      </c>
      <c r="D75" s="298"/>
      <c r="E75" s="298"/>
      <c r="F75" s="298"/>
      <c r="G75" s="298"/>
      <c r="H75" s="298"/>
      <c r="I75" s="298"/>
      <c r="J75" s="298"/>
      <c r="K75" s="298"/>
      <c r="L75" s="298"/>
      <c r="M75" s="298"/>
    </row>
    <row r="76" spans="3:13" ht="79.5" customHeight="1">
      <c r="C76" s="283"/>
      <c r="D76" s="284"/>
      <c r="E76" s="284"/>
      <c r="F76" s="284"/>
      <c r="G76" s="284"/>
      <c r="H76" s="284"/>
      <c r="I76" s="284"/>
      <c r="J76" s="284"/>
      <c r="K76" s="284"/>
      <c r="L76" s="284"/>
      <c r="M76" s="285"/>
    </row>
    <row r="77" spans="3:13" ht="19.5" customHeight="1">
      <c r="C77" s="34"/>
      <c r="D77" s="34"/>
      <c r="E77" s="34"/>
      <c r="F77" s="34"/>
      <c r="G77" s="34"/>
      <c r="H77" s="34"/>
      <c r="I77" s="34"/>
      <c r="J77" s="34"/>
      <c r="K77" s="34"/>
      <c r="L77" s="34"/>
      <c r="M77" s="34"/>
    </row>
    <row r="78" spans="3:13" ht="30" customHeight="1">
      <c r="C78" s="269" t="s">
        <v>47</v>
      </c>
      <c r="D78" s="269"/>
      <c r="E78" s="269"/>
      <c r="F78" s="269"/>
      <c r="G78" s="269"/>
      <c r="H78" s="269"/>
      <c r="I78" s="269"/>
      <c r="J78" s="269"/>
      <c r="K78" s="269"/>
      <c r="L78" s="269"/>
      <c r="M78" s="269"/>
    </row>
    <row r="79" spans="3:13" ht="24.75" customHeight="1">
      <c r="C79" s="305"/>
      <c r="D79" s="306"/>
      <c r="E79" s="20"/>
      <c r="F79" s="20"/>
      <c r="G79" s="20"/>
      <c r="H79" s="20"/>
      <c r="I79" s="20"/>
      <c r="J79" s="20"/>
      <c r="K79" s="20"/>
      <c r="L79" s="20"/>
      <c r="M79" s="20"/>
    </row>
    <row r="80" spans="3:13" ht="19.5" customHeight="1">
      <c r="C80" s="34"/>
      <c r="D80" s="34"/>
      <c r="E80" s="34"/>
      <c r="F80" s="34"/>
      <c r="G80" s="34"/>
      <c r="H80" s="34"/>
      <c r="I80" s="34"/>
      <c r="J80" s="34"/>
      <c r="K80" s="34"/>
      <c r="L80" s="34"/>
      <c r="M80" s="34"/>
    </row>
    <row r="81" spans="3:8" ht="30" customHeight="1">
      <c r="C81" s="269" t="s">
        <v>48</v>
      </c>
      <c r="D81" s="269"/>
      <c r="E81" s="269"/>
      <c r="F81" s="269"/>
      <c r="G81" s="269"/>
      <c r="H81" s="75"/>
    </row>
    <row r="82" spans="3:13" s="76" customFormat="1" ht="30" customHeight="1">
      <c r="C82" s="283"/>
      <c r="D82" s="284"/>
      <c r="E82" s="284"/>
      <c r="F82" s="284"/>
      <c r="G82" s="284"/>
      <c r="H82" s="284"/>
      <c r="I82" s="284"/>
      <c r="J82" s="284"/>
      <c r="K82" s="284"/>
      <c r="L82" s="284"/>
      <c r="M82" s="285"/>
    </row>
    <row r="83" ht="19.5" customHeight="1"/>
    <row r="84" spans="3:7" ht="30" customHeight="1">
      <c r="C84" s="298" t="s">
        <v>49</v>
      </c>
      <c r="D84" s="298"/>
      <c r="E84" s="269"/>
      <c r="F84" s="269"/>
      <c r="G84" s="269"/>
    </row>
    <row r="85" spans="3:13" ht="24.75" customHeight="1">
      <c r="C85" s="307"/>
      <c r="D85" s="307"/>
      <c r="E85" s="20"/>
      <c r="F85" s="20"/>
      <c r="G85" s="20"/>
      <c r="H85" s="20"/>
      <c r="I85" s="20"/>
      <c r="J85" s="20"/>
      <c r="K85" s="20"/>
      <c r="L85" s="20"/>
      <c r="M85" s="20"/>
    </row>
    <row r="86" ht="24.75" customHeight="1"/>
    <row r="87" spans="3:13" s="10" customFormat="1" ht="36" customHeight="1">
      <c r="C87" s="261" t="s">
        <v>390</v>
      </c>
      <c r="D87" s="261"/>
      <c r="E87" s="261"/>
      <c r="F87" s="261"/>
      <c r="G87" s="261"/>
      <c r="H87" s="261"/>
      <c r="I87" s="261"/>
      <c r="J87" s="261"/>
      <c r="K87" s="261"/>
      <c r="L87" s="261"/>
      <c r="M87" s="261"/>
    </row>
    <row r="88" spans="4:13" s="10" customFormat="1" ht="9.75" customHeight="1">
      <c r="D88" s="88"/>
      <c r="E88" s="88"/>
      <c r="F88" s="88"/>
      <c r="G88" s="88"/>
      <c r="H88" s="88"/>
      <c r="I88" s="88"/>
      <c r="J88" s="88"/>
      <c r="K88" s="88"/>
      <c r="L88" s="88"/>
      <c r="M88" s="88"/>
    </row>
    <row r="89" spans="3:13" ht="32.25" customHeight="1">
      <c r="C89" s="281" t="s">
        <v>160</v>
      </c>
      <c r="D89" s="281"/>
      <c r="E89" s="281"/>
      <c r="F89" s="283"/>
      <c r="G89" s="284"/>
      <c r="H89" s="284"/>
      <c r="I89" s="284"/>
      <c r="J89" s="284"/>
      <c r="K89" s="284"/>
      <c r="L89" s="284"/>
      <c r="M89" s="285"/>
    </row>
    <row r="90" spans="4:13" ht="15" customHeight="1">
      <c r="D90" s="63"/>
      <c r="E90" s="63"/>
      <c r="F90" s="36"/>
      <c r="G90" s="36"/>
      <c r="H90" s="36"/>
      <c r="I90" s="36"/>
      <c r="J90" s="36"/>
      <c r="K90" s="36"/>
      <c r="L90" s="36"/>
      <c r="M90" s="36"/>
    </row>
    <row r="91" spans="3:13" ht="22.5" customHeight="1">
      <c r="C91" s="281" t="s">
        <v>35</v>
      </c>
      <c r="D91" s="281"/>
      <c r="E91" s="281"/>
      <c r="F91" s="275"/>
      <c r="G91" s="276"/>
      <c r="H91" s="276"/>
      <c r="I91" s="276"/>
      <c r="J91" s="277"/>
      <c r="K91" s="272" t="s">
        <v>38</v>
      </c>
      <c r="L91" s="272"/>
      <c r="M91" s="48"/>
    </row>
    <row r="92" spans="3:13" ht="15" customHeight="1">
      <c r="C92" s="65"/>
      <c r="D92" s="65"/>
      <c r="E92" s="65"/>
      <c r="F92" s="20"/>
      <c r="G92" s="20"/>
      <c r="H92" s="20"/>
      <c r="I92" s="20"/>
      <c r="J92" s="20"/>
      <c r="K92" s="20"/>
      <c r="L92" s="20"/>
      <c r="M92" s="20"/>
    </row>
    <row r="93" spans="3:13" ht="24.75" customHeight="1">
      <c r="C93" s="281" t="s">
        <v>36</v>
      </c>
      <c r="D93" s="281"/>
      <c r="E93" s="282"/>
      <c r="F93" s="275"/>
      <c r="G93" s="276"/>
      <c r="H93" s="276"/>
      <c r="I93" s="276"/>
      <c r="J93" s="276"/>
      <c r="K93" s="276"/>
      <c r="L93" s="276"/>
      <c r="M93" s="277"/>
    </row>
    <row r="94" spans="3:14" ht="15" customHeight="1">
      <c r="C94" s="65"/>
      <c r="D94" s="65"/>
      <c r="E94" s="65"/>
      <c r="F94" s="20"/>
      <c r="G94" s="20"/>
      <c r="H94" s="20"/>
      <c r="I94" s="20"/>
      <c r="J94" s="20"/>
      <c r="K94" s="20"/>
      <c r="L94" s="20"/>
      <c r="M94" s="20"/>
      <c r="N94" s="20"/>
    </row>
    <row r="95" spans="3:13" ht="24.75" customHeight="1">
      <c r="C95" s="269" t="s">
        <v>37</v>
      </c>
      <c r="D95" s="269"/>
      <c r="E95" s="270"/>
      <c r="F95" s="275"/>
      <c r="G95" s="276"/>
      <c r="H95" s="276"/>
      <c r="I95" s="276"/>
      <c r="J95" s="276"/>
      <c r="K95" s="276"/>
      <c r="L95" s="276"/>
      <c r="M95" s="277"/>
    </row>
    <row r="96" spans="4:13" ht="15" customHeight="1">
      <c r="D96" s="66"/>
      <c r="E96" s="67"/>
      <c r="F96" s="20"/>
      <c r="G96" s="20"/>
      <c r="H96" s="20"/>
      <c r="I96" s="20"/>
      <c r="J96" s="20"/>
      <c r="K96" s="20"/>
      <c r="L96" s="20"/>
      <c r="M96" s="20"/>
    </row>
    <row r="97" spans="3:13" ht="24.75" customHeight="1">
      <c r="C97" s="269" t="s">
        <v>42</v>
      </c>
      <c r="D97" s="269"/>
      <c r="E97" s="270"/>
      <c r="F97" s="48"/>
      <c r="G97" s="271" t="s">
        <v>40</v>
      </c>
      <c r="H97" s="272"/>
      <c r="I97" s="273"/>
      <c r="J97" s="273"/>
      <c r="K97" s="272" t="s">
        <v>39</v>
      </c>
      <c r="L97" s="274"/>
      <c r="M97" s="48"/>
    </row>
    <row r="98" spans="4:13" ht="15" customHeight="1">
      <c r="D98" s="66"/>
      <c r="E98" s="67"/>
      <c r="F98" s="20"/>
      <c r="G98" s="20"/>
      <c r="H98" s="20"/>
      <c r="I98" s="20"/>
      <c r="J98" s="20"/>
      <c r="K98" s="20"/>
      <c r="L98" s="20"/>
      <c r="M98" s="20"/>
    </row>
    <row r="99" spans="3:13" ht="24.75" customHeight="1">
      <c r="C99" s="269" t="s">
        <v>43</v>
      </c>
      <c r="D99" s="269"/>
      <c r="E99" s="269"/>
      <c r="F99" s="278"/>
      <c r="G99" s="279"/>
      <c r="H99" s="280"/>
      <c r="I99" s="272" t="s">
        <v>41</v>
      </c>
      <c r="J99" s="272"/>
      <c r="K99" s="275"/>
      <c r="L99" s="276"/>
      <c r="M99" s="277"/>
    </row>
    <row r="100" spans="5:13" ht="39.75" customHeight="1">
      <c r="E100" s="20"/>
      <c r="F100" s="20"/>
      <c r="G100" s="20"/>
      <c r="H100" s="20"/>
      <c r="I100" s="20"/>
      <c r="J100" s="20"/>
      <c r="K100" s="20"/>
      <c r="L100" s="20"/>
      <c r="M100" s="20"/>
    </row>
    <row r="101" spans="3:13" ht="32.25" customHeight="1">
      <c r="C101" s="281" t="s">
        <v>161</v>
      </c>
      <c r="D101" s="281"/>
      <c r="E101" s="281"/>
      <c r="F101" s="283"/>
      <c r="G101" s="284"/>
      <c r="H101" s="284"/>
      <c r="I101" s="284"/>
      <c r="J101" s="284"/>
      <c r="K101" s="284"/>
      <c r="L101" s="284"/>
      <c r="M101" s="285"/>
    </row>
    <row r="102" spans="4:13" ht="15" customHeight="1">
      <c r="D102" s="63"/>
      <c r="E102" s="63"/>
      <c r="F102" s="36"/>
      <c r="G102" s="36"/>
      <c r="H102" s="36"/>
      <c r="I102" s="36"/>
      <c r="J102" s="36"/>
      <c r="K102" s="36"/>
      <c r="L102" s="36"/>
      <c r="M102" s="36"/>
    </row>
    <row r="103" spans="3:13" ht="22.5" customHeight="1">
      <c r="C103" s="281" t="s">
        <v>35</v>
      </c>
      <c r="D103" s="281"/>
      <c r="E103" s="281"/>
      <c r="F103" s="275"/>
      <c r="G103" s="276"/>
      <c r="H103" s="276"/>
      <c r="I103" s="276"/>
      <c r="J103" s="277"/>
      <c r="K103" s="272" t="s">
        <v>38</v>
      </c>
      <c r="L103" s="272"/>
      <c r="M103" s="48"/>
    </row>
    <row r="104" spans="3:13" ht="15" customHeight="1">
      <c r="C104" s="65"/>
      <c r="D104" s="65"/>
      <c r="E104" s="65"/>
      <c r="F104" s="20"/>
      <c r="G104" s="20"/>
      <c r="H104" s="20"/>
      <c r="I104" s="20"/>
      <c r="J104" s="20"/>
      <c r="K104" s="20"/>
      <c r="L104" s="20"/>
      <c r="M104" s="20"/>
    </row>
    <row r="105" spans="3:13" ht="24.75" customHeight="1">
      <c r="C105" s="281" t="s">
        <v>36</v>
      </c>
      <c r="D105" s="281"/>
      <c r="E105" s="282"/>
      <c r="F105" s="275"/>
      <c r="G105" s="276"/>
      <c r="H105" s="276"/>
      <c r="I105" s="276"/>
      <c r="J105" s="276"/>
      <c r="K105" s="276"/>
      <c r="L105" s="276"/>
      <c r="M105" s="277"/>
    </row>
    <row r="106" spans="3:14" ht="15" customHeight="1">
      <c r="C106" s="65"/>
      <c r="D106" s="65"/>
      <c r="E106" s="65"/>
      <c r="F106" s="20"/>
      <c r="G106" s="20"/>
      <c r="H106" s="20"/>
      <c r="I106" s="20"/>
      <c r="J106" s="20"/>
      <c r="K106" s="20"/>
      <c r="L106" s="20"/>
      <c r="M106" s="20"/>
      <c r="N106" s="20"/>
    </row>
    <row r="107" spans="3:13" ht="24.75" customHeight="1">
      <c r="C107" s="269" t="s">
        <v>37</v>
      </c>
      <c r="D107" s="269"/>
      <c r="E107" s="270"/>
      <c r="F107" s="275"/>
      <c r="G107" s="276"/>
      <c r="H107" s="276"/>
      <c r="I107" s="276"/>
      <c r="J107" s="276"/>
      <c r="K107" s="276"/>
      <c r="L107" s="276"/>
      <c r="M107" s="277"/>
    </row>
    <row r="108" spans="4:13" ht="15" customHeight="1">
      <c r="D108" s="66"/>
      <c r="E108" s="67"/>
      <c r="F108" s="20"/>
      <c r="G108" s="20"/>
      <c r="H108" s="20"/>
      <c r="I108" s="20"/>
      <c r="J108" s="20"/>
      <c r="K108" s="20"/>
      <c r="L108" s="20"/>
      <c r="M108" s="20"/>
    </row>
    <row r="109" spans="3:13" ht="24.75" customHeight="1">
      <c r="C109" s="269" t="s">
        <v>42</v>
      </c>
      <c r="D109" s="269"/>
      <c r="E109" s="270"/>
      <c r="F109" s="48"/>
      <c r="G109" s="271" t="s">
        <v>40</v>
      </c>
      <c r="H109" s="272"/>
      <c r="I109" s="273"/>
      <c r="J109" s="273"/>
      <c r="K109" s="272" t="s">
        <v>39</v>
      </c>
      <c r="L109" s="274"/>
      <c r="M109" s="48"/>
    </row>
    <row r="110" spans="4:13" ht="15" customHeight="1">
      <c r="D110" s="66"/>
      <c r="E110" s="67"/>
      <c r="F110" s="20"/>
      <c r="G110" s="20"/>
      <c r="H110" s="20"/>
      <c r="I110" s="20"/>
      <c r="J110" s="20"/>
      <c r="K110" s="20"/>
      <c r="L110" s="20"/>
      <c r="M110" s="20"/>
    </row>
    <row r="111" spans="3:13" ht="24.75" customHeight="1">
      <c r="C111" s="269" t="s">
        <v>43</v>
      </c>
      <c r="D111" s="269"/>
      <c r="E111" s="269"/>
      <c r="F111" s="278"/>
      <c r="G111" s="279"/>
      <c r="H111" s="280"/>
      <c r="I111" s="272" t="s">
        <v>41</v>
      </c>
      <c r="J111" s="272"/>
      <c r="K111" s="275"/>
      <c r="L111" s="276"/>
      <c r="M111" s="277"/>
    </row>
    <row r="112" spans="5:13" ht="39.75" customHeight="1">
      <c r="E112" s="20"/>
      <c r="F112" s="20"/>
      <c r="G112" s="20"/>
      <c r="H112" s="20"/>
      <c r="I112" s="20"/>
      <c r="J112" s="20"/>
      <c r="K112" s="20"/>
      <c r="L112" s="20"/>
      <c r="M112" s="20"/>
    </row>
    <row r="113" spans="3:13" ht="32.25" customHeight="1">
      <c r="C113" s="281" t="s">
        <v>162</v>
      </c>
      <c r="D113" s="281"/>
      <c r="E113" s="281"/>
      <c r="F113" s="283"/>
      <c r="G113" s="284"/>
      <c r="H113" s="284"/>
      <c r="I113" s="284"/>
      <c r="J113" s="284"/>
      <c r="K113" s="284"/>
      <c r="L113" s="284"/>
      <c r="M113" s="285"/>
    </row>
    <row r="114" spans="4:13" ht="15" customHeight="1">
      <c r="D114" s="63"/>
      <c r="E114" s="63"/>
      <c r="F114" s="36"/>
      <c r="G114" s="36"/>
      <c r="H114" s="36"/>
      <c r="I114" s="36"/>
      <c r="J114" s="36"/>
      <c r="K114" s="36"/>
      <c r="L114" s="36"/>
      <c r="M114" s="36"/>
    </row>
    <row r="115" spans="3:13" ht="22.5" customHeight="1">
      <c r="C115" s="281" t="s">
        <v>35</v>
      </c>
      <c r="D115" s="281"/>
      <c r="E115" s="281"/>
      <c r="F115" s="275"/>
      <c r="G115" s="276"/>
      <c r="H115" s="276"/>
      <c r="I115" s="276"/>
      <c r="J115" s="277"/>
      <c r="K115" s="272" t="s">
        <v>38</v>
      </c>
      <c r="L115" s="272"/>
      <c r="M115" s="48"/>
    </row>
    <row r="116" spans="3:13" ht="15" customHeight="1">
      <c r="C116" s="65"/>
      <c r="D116" s="65"/>
      <c r="E116" s="65"/>
      <c r="F116" s="20"/>
      <c r="G116" s="20"/>
      <c r="H116" s="20"/>
      <c r="I116" s="20"/>
      <c r="J116" s="20"/>
      <c r="K116" s="20"/>
      <c r="L116" s="20"/>
      <c r="M116" s="20"/>
    </row>
    <row r="117" spans="3:13" ht="24.75" customHeight="1">
      <c r="C117" s="281" t="s">
        <v>36</v>
      </c>
      <c r="D117" s="281"/>
      <c r="E117" s="282"/>
      <c r="F117" s="275"/>
      <c r="G117" s="276"/>
      <c r="H117" s="276"/>
      <c r="I117" s="276"/>
      <c r="J117" s="276"/>
      <c r="K117" s="276"/>
      <c r="L117" s="276"/>
      <c r="M117" s="277"/>
    </row>
    <row r="118" spans="3:14" ht="15" customHeight="1">
      <c r="C118" s="65"/>
      <c r="D118" s="65"/>
      <c r="E118" s="65"/>
      <c r="F118" s="20"/>
      <c r="G118" s="20"/>
      <c r="H118" s="20"/>
      <c r="I118" s="20"/>
      <c r="J118" s="20"/>
      <c r="K118" s="20"/>
      <c r="L118" s="20"/>
      <c r="M118" s="20"/>
      <c r="N118" s="20"/>
    </row>
    <row r="119" spans="3:13" ht="24.75" customHeight="1">
      <c r="C119" s="269" t="s">
        <v>37</v>
      </c>
      <c r="D119" s="269"/>
      <c r="E119" s="270"/>
      <c r="F119" s="275"/>
      <c r="G119" s="276"/>
      <c r="H119" s="276"/>
      <c r="I119" s="276"/>
      <c r="J119" s="276"/>
      <c r="K119" s="276"/>
      <c r="L119" s="276"/>
      <c r="M119" s="277"/>
    </row>
    <row r="120" spans="4:13" ht="15" customHeight="1">
      <c r="D120" s="66"/>
      <c r="E120" s="67"/>
      <c r="F120" s="20"/>
      <c r="G120" s="20"/>
      <c r="H120" s="20"/>
      <c r="I120" s="20"/>
      <c r="J120" s="20"/>
      <c r="K120" s="20"/>
      <c r="L120" s="20"/>
      <c r="M120" s="20"/>
    </row>
    <row r="121" spans="3:13" ht="24.75" customHeight="1">
      <c r="C121" s="269" t="s">
        <v>42</v>
      </c>
      <c r="D121" s="269"/>
      <c r="E121" s="270"/>
      <c r="F121" s="48"/>
      <c r="G121" s="271" t="s">
        <v>40</v>
      </c>
      <c r="H121" s="272"/>
      <c r="I121" s="273"/>
      <c r="J121" s="273"/>
      <c r="K121" s="272" t="s">
        <v>39</v>
      </c>
      <c r="L121" s="274"/>
      <c r="M121" s="48"/>
    </row>
    <row r="122" spans="4:13" ht="15" customHeight="1">
      <c r="D122" s="66"/>
      <c r="E122" s="67"/>
      <c r="F122" s="20"/>
      <c r="G122" s="20"/>
      <c r="H122" s="20"/>
      <c r="I122" s="20"/>
      <c r="J122" s="20"/>
      <c r="K122" s="20"/>
      <c r="L122" s="20"/>
      <c r="M122" s="20"/>
    </row>
    <row r="123" spans="3:13" ht="24.75" customHeight="1">
      <c r="C123" s="269" t="s">
        <v>43</v>
      </c>
      <c r="D123" s="269"/>
      <c r="E123" s="269"/>
      <c r="F123" s="278"/>
      <c r="G123" s="279"/>
      <c r="H123" s="280"/>
      <c r="I123" s="272" t="s">
        <v>41</v>
      </c>
      <c r="J123" s="272"/>
      <c r="K123" s="275"/>
      <c r="L123" s="276"/>
      <c r="M123" s="277"/>
    </row>
    <row r="124" spans="5:13" ht="39.75" customHeight="1">
      <c r="E124" s="20"/>
      <c r="F124" s="20"/>
      <c r="G124" s="20"/>
      <c r="H124" s="20"/>
      <c r="I124" s="20"/>
      <c r="J124" s="20"/>
      <c r="K124" s="20"/>
      <c r="L124" s="20"/>
      <c r="M124" s="20"/>
    </row>
    <row r="125" spans="3:13" ht="32.25" customHeight="1">
      <c r="C125" s="281" t="s">
        <v>163</v>
      </c>
      <c r="D125" s="281"/>
      <c r="E125" s="281"/>
      <c r="F125" s="283"/>
      <c r="G125" s="284"/>
      <c r="H125" s="284"/>
      <c r="I125" s="284"/>
      <c r="J125" s="284"/>
      <c r="K125" s="284"/>
      <c r="L125" s="284"/>
      <c r="M125" s="285"/>
    </row>
    <row r="126" spans="4:13" ht="15" customHeight="1">
      <c r="D126" s="63"/>
      <c r="E126" s="63"/>
      <c r="F126" s="36"/>
      <c r="G126" s="36"/>
      <c r="H126" s="36"/>
      <c r="I126" s="36"/>
      <c r="J126" s="36"/>
      <c r="K126" s="36"/>
      <c r="L126" s="36"/>
      <c r="M126" s="36"/>
    </row>
    <row r="127" spans="3:13" ht="22.5" customHeight="1">
      <c r="C127" s="281" t="s">
        <v>35</v>
      </c>
      <c r="D127" s="281"/>
      <c r="E127" s="281"/>
      <c r="F127" s="275"/>
      <c r="G127" s="276"/>
      <c r="H127" s="276"/>
      <c r="I127" s="276"/>
      <c r="J127" s="277"/>
      <c r="K127" s="272" t="s">
        <v>38</v>
      </c>
      <c r="L127" s="272"/>
      <c r="M127" s="48"/>
    </row>
    <row r="128" spans="3:13" ht="15" customHeight="1">
      <c r="C128" s="65"/>
      <c r="D128" s="65"/>
      <c r="E128" s="65"/>
      <c r="F128" s="20"/>
      <c r="G128" s="20"/>
      <c r="H128" s="20"/>
      <c r="I128" s="20"/>
      <c r="J128" s="20"/>
      <c r="K128" s="20"/>
      <c r="L128" s="20"/>
      <c r="M128" s="20"/>
    </row>
    <row r="129" spans="3:13" ht="24.75" customHeight="1">
      <c r="C129" s="281" t="s">
        <v>36</v>
      </c>
      <c r="D129" s="281"/>
      <c r="E129" s="282"/>
      <c r="F129" s="275"/>
      <c r="G129" s="276"/>
      <c r="H129" s="276"/>
      <c r="I129" s="276"/>
      <c r="J129" s="276"/>
      <c r="K129" s="276"/>
      <c r="L129" s="276"/>
      <c r="M129" s="277"/>
    </row>
    <row r="130" spans="3:14" ht="15" customHeight="1">
      <c r="C130" s="65"/>
      <c r="D130" s="65"/>
      <c r="E130" s="65"/>
      <c r="F130" s="20"/>
      <c r="G130" s="20"/>
      <c r="H130" s="20"/>
      <c r="I130" s="20"/>
      <c r="J130" s="20"/>
      <c r="K130" s="20"/>
      <c r="L130" s="20"/>
      <c r="M130" s="20"/>
      <c r="N130" s="20"/>
    </row>
    <row r="131" spans="3:13" ht="24.75" customHeight="1">
      <c r="C131" s="269" t="s">
        <v>37</v>
      </c>
      <c r="D131" s="269"/>
      <c r="E131" s="270"/>
      <c r="F131" s="275"/>
      <c r="G131" s="276"/>
      <c r="H131" s="276"/>
      <c r="I131" s="276"/>
      <c r="J131" s="276"/>
      <c r="K131" s="276"/>
      <c r="L131" s="276"/>
      <c r="M131" s="277"/>
    </row>
    <row r="132" spans="4:13" ht="15" customHeight="1">
      <c r="D132" s="66"/>
      <c r="E132" s="67"/>
      <c r="F132" s="20"/>
      <c r="G132" s="20"/>
      <c r="H132" s="20"/>
      <c r="I132" s="20"/>
      <c r="J132" s="20"/>
      <c r="K132" s="20"/>
      <c r="L132" s="20"/>
      <c r="M132" s="20"/>
    </row>
    <row r="133" spans="3:13" ht="24.75" customHeight="1">
      <c r="C133" s="269" t="s">
        <v>42</v>
      </c>
      <c r="D133" s="269"/>
      <c r="E133" s="270"/>
      <c r="F133" s="48"/>
      <c r="G133" s="271" t="s">
        <v>40</v>
      </c>
      <c r="H133" s="272"/>
      <c r="I133" s="273"/>
      <c r="J133" s="273"/>
      <c r="K133" s="272" t="s">
        <v>39</v>
      </c>
      <c r="L133" s="274"/>
      <c r="M133" s="48"/>
    </row>
    <row r="134" spans="4:13" ht="15" customHeight="1">
      <c r="D134" s="66"/>
      <c r="E134" s="67"/>
      <c r="F134" s="20"/>
      <c r="G134" s="20"/>
      <c r="H134" s="20"/>
      <c r="I134" s="20"/>
      <c r="J134" s="20"/>
      <c r="K134" s="20"/>
      <c r="L134" s="20"/>
      <c r="M134" s="20"/>
    </row>
    <row r="135" spans="3:13" ht="24.75" customHeight="1">
      <c r="C135" s="269" t="s">
        <v>43</v>
      </c>
      <c r="D135" s="269"/>
      <c r="E135" s="269"/>
      <c r="F135" s="278"/>
      <c r="G135" s="279"/>
      <c r="H135" s="280"/>
      <c r="I135" s="272" t="s">
        <v>41</v>
      </c>
      <c r="J135" s="272"/>
      <c r="K135" s="275"/>
      <c r="L135" s="276"/>
      <c r="M135" s="277"/>
    </row>
    <row r="136" spans="5:13" ht="24.75" customHeight="1">
      <c r="E136" s="20"/>
      <c r="F136" s="20"/>
      <c r="G136" s="20"/>
      <c r="H136" s="20"/>
      <c r="I136" s="20"/>
      <c r="J136" s="20"/>
      <c r="K136" s="20"/>
      <c r="L136" s="20"/>
      <c r="M136" s="20"/>
    </row>
  </sheetData>
  <sheetProtection password="D0DC" sheet="1" selectLockedCells="1"/>
  <mergeCells count="138">
    <mergeCell ref="C54:M54"/>
    <mergeCell ref="G55:M55"/>
    <mergeCell ref="Q24:Q25"/>
    <mergeCell ref="R24:R25"/>
    <mergeCell ref="C82:M82"/>
    <mergeCell ref="E63:M63"/>
    <mergeCell ref="E65:G65"/>
    <mergeCell ref="C61:F61"/>
    <mergeCell ref="C73:G73"/>
    <mergeCell ref="C63:D63"/>
    <mergeCell ref="G61:M61"/>
    <mergeCell ref="F23:K25"/>
    <mergeCell ref="K65:M65"/>
    <mergeCell ref="C79:D79"/>
    <mergeCell ref="C85:D85"/>
    <mergeCell ref="I65:J65"/>
    <mergeCell ref="C84:G84"/>
    <mergeCell ref="C65:D65"/>
    <mergeCell ref="C46:G46"/>
    <mergeCell ref="H46:M46"/>
    <mergeCell ref="O27:O28"/>
    <mergeCell ref="K44:M44"/>
    <mergeCell ref="I44:J44"/>
    <mergeCell ref="C36:E36"/>
    <mergeCell ref="C38:E38"/>
    <mergeCell ref="C81:G81"/>
    <mergeCell ref="G48:M48"/>
    <mergeCell ref="D48:E48"/>
    <mergeCell ref="C34:E34"/>
    <mergeCell ref="C40:E40"/>
    <mergeCell ref="C57:M57"/>
    <mergeCell ref="C58:M58"/>
    <mergeCell ref="C76:M76"/>
    <mergeCell ref="C67:D67"/>
    <mergeCell ref="C78:M78"/>
    <mergeCell ref="C75:M75"/>
    <mergeCell ref="C72:M72"/>
    <mergeCell ref="C70:D70"/>
    <mergeCell ref="C69:M69"/>
    <mergeCell ref="E67:G67"/>
    <mergeCell ref="I73:M73"/>
    <mergeCell ref="R27:R28"/>
    <mergeCell ref="AA27:AA28"/>
    <mergeCell ref="S27:S28"/>
    <mergeCell ref="U27:U28"/>
    <mergeCell ref="V27:V28"/>
    <mergeCell ref="W27:W28"/>
    <mergeCell ref="X27:X28"/>
    <mergeCell ref="Y27:Y28"/>
    <mergeCell ref="Z27:Z28"/>
    <mergeCell ref="P27:P28"/>
    <mergeCell ref="Q27:Q28"/>
    <mergeCell ref="N27:N28"/>
    <mergeCell ref="G42:H42"/>
    <mergeCell ref="F36:J36"/>
    <mergeCell ref="F38:M38"/>
    <mergeCell ref="F40:M40"/>
    <mergeCell ref="F34:M34"/>
    <mergeCell ref="I42:J42"/>
    <mergeCell ref="C27:M28"/>
    <mergeCell ref="C31:M31"/>
    <mergeCell ref="K42:L42"/>
    <mergeCell ref="K36:L36"/>
    <mergeCell ref="C42:E42"/>
    <mergeCell ref="C44:E44"/>
    <mergeCell ref="F44:H44"/>
    <mergeCell ref="C89:E89"/>
    <mergeCell ref="F89:M89"/>
    <mergeCell ref="C91:E91"/>
    <mergeCell ref="F91:J91"/>
    <mergeCell ref="K91:L91"/>
    <mergeCell ref="C93:E93"/>
    <mergeCell ref="F93:M93"/>
    <mergeCell ref="C95:E95"/>
    <mergeCell ref="F95:M95"/>
    <mergeCell ref="C97:E97"/>
    <mergeCell ref="G97:H97"/>
    <mergeCell ref="I97:J97"/>
    <mergeCell ref="K97:L97"/>
    <mergeCell ref="C99:E99"/>
    <mergeCell ref="F99:H99"/>
    <mergeCell ref="I99:J99"/>
    <mergeCell ref="K99:M99"/>
    <mergeCell ref="C101:E101"/>
    <mergeCell ref="F101:M101"/>
    <mergeCell ref="C103:E103"/>
    <mergeCell ref="F103:J103"/>
    <mergeCell ref="K103:L103"/>
    <mergeCell ref="C105:E105"/>
    <mergeCell ref="F105:M105"/>
    <mergeCell ref="C107:E107"/>
    <mergeCell ref="F107:M107"/>
    <mergeCell ref="C109:E109"/>
    <mergeCell ref="G109:H109"/>
    <mergeCell ref="I109:J109"/>
    <mergeCell ref="K109:L109"/>
    <mergeCell ref="C111:E111"/>
    <mergeCell ref="F111:H111"/>
    <mergeCell ref="I111:J111"/>
    <mergeCell ref="K111:M111"/>
    <mergeCell ref="K121:L121"/>
    <mergeCell ref="C113:E113"/>
    <mergeCell ref="F113:M113"/>
    <mergeCell ref="C115:E115"/>
    <mergeCell ref="F115:J115"/>
    <mergeCell ref="K115:L115"/>
    <mergeCell ref="C117:E117"/>
    <mergeCell ref="F117:M117"/>
    <mergeCell ref="K123:M123"/>
    <mergeCell ref="C125:E125"/>
    <mergeCell ref="F125:M125"/>
    <mergeCell ref="C123:E123"/>
    <mergeCell ref="F123:H123"/>
    <mergeCell ref="C119:E119"/>
    <mergeCell ref="F119:M119"/>
    <mergeCell ref="C121:E121"/>
    <mergeCell ref="G121:H121"/>
    <mergeCell ref="I121:J121"/>
    <mergeCell ref="C135:E135"/>
    <mergeCell ref="F135:H135"/>
    <mergeCell ref="I135:J135"/>
    <mergeCell ref="K135:M135"/>
    <mergeCell ref="C127:E127"/>
    <mergeCell ref="F127:J127"/>
    <mergeCell ref="K127:L127"/>
    <mergeCell ref="C129:E129"/>
    <mergeCell ref="F129:M129"/>
    <mergeCell ref="C131:E131"/>
    <mergeCell ref="C87:M87"/>
    <mergeCell ref="C52:M52"/>
    <mergeCell ref="C51:M51"/>
    <mergeCell ref="C13:I13"/>
    <mergeCell ref="C133:E133"/>
    <mergeCell ref="G133:H133"/>
    <mergeCell ref="I133:J133"/>
    <mergeCell ref="K133:L133"/>
    <mergeCell ref="F131:M131"/>
    <mergeCell ref="I123:J123"/>
  </mergeCells>
  <dataValidations count="14">
    <dataValidation type="textLength" operator="lessThanOrEqual" allowBlank="1" showInputMessage="1" showErrorMessage="1" error="Por favor, no sobrepasar los 400 caracteres establecidos" sqref="C76:M76">
      <formula1>400</formula1>
    </dataValidation>
    <dataValidation type="whole" operator="greaterThan" allowBlank="1" showInputMessage="1" showErrorMessage="1" error="Por favor, introduzca la fecha en el siguiente formato: dd/mm/aaaa&#10;" sqref="C79:D79 C85:D85">
      <formula1>0</formula1>
    </dataValidation>
    <dataValidation type="whole" operator="greaterThan" allowBlank="1" showInputMessage="1" showErrorMessage="1" sqref="M66:M67 E66:F66">
      <formula1>0</formula1>
    </dataValidation>
    <dataValidation type="list" allowBlank="1" showInputMessage="1" showErrorMessage="1" sqref="H73">
      <formula1>$C$7:$C$21</formula1>
    </dataValidation>
    <dataValidation type="list" allowBlank="1" showInputMessage="1" showErrorMessage="1" prompt="Para seleccionar una opción, por favor, pulse el icono de la flecha." error="Por favor, seleccione una de las opciones habilitadas en el menú desplegable." sqref="C70:D70">
      <formula1>$C$3:$C$5</formula1>
    </dataValidation>
    <dataValidation type="list" allowBlank="1" showInputMessage="1" showErrorMessage="1" prompt="Para seleccionar una opción, por favor, pulse el icono de la flecha." error="Por favor, seleccione una de las opciones habilitadas en el menú desplegable." sqref="I73:M73 C73:G73">
      <formula1>$C$7:$C$21</formula1>
    </dataValidation>
    <dataValidation type="whole" operator="greaterThan" allowBlank="1" showInputMessage="1" showErrorMessage="1" error="Por favor, introducir números únicamente" sqref="E65:G65 F42 I42 M42 K65:M65 F97 I97 M97 F109 I109 M109 F121 I121 M121 F133 I133 M133">
      <formula1>0</formula1>
    </dataValidation>
    <dataValidation type="textLength" operator="lessThanOrEqual" allowBlank="1" showInputMessage="1" showErrorMessage="1" error="Por favor, no sobrepasar los 120 caracteres con espacios establecidos." sqref="C52:M52 C58:M58">
      <formula1>120</formula1>
    </dataValidation>
    <dataValidation type="textLength" operator="lessThanOrEqual" allowBlank="1" showInputMessage="1" showErrorMessage="1" error="Por favor, no sobrepasar los 100 caracteres con espacios establecidos." sqref="C49:I50">
      <formula1>M6</formula1>
    </dataValidation>
    <dataValidation type="textLength" operator="lessThanOrEqual" allowBlank="1" showInputMessage="1" showErrorMessage="1" error="Por favor, no sobrepasar los 100 caracteres con espacios establecidos." sqref="C60:I60">
      <formula1>M11</formula1>
    </dataValidation>
    <dataValidation type="textLength" operator="lessThanOrEqual" allowBlank="1" showInputMessage="1" showErrorMessage="1" error="Por favor, no sobrepasar los 100 caracteres con espacios establecidos." sqref="C59:I59">
      <formula1>M9</formula1>
    </dataValidation>
    <dataValidation type="textLength" operator="lessThanOrEqual" allowBlank="1" showInputMessage="1" showErrorMessage="1" error="Por favor, no sobrepasar los 100 caracteres con espacios establecidos." sqref="C56:I56">
      <formula1>M9</formula1>
    </dataValidation>
    <dataValidation type="textLength" operator="lessThanOrEqual" allowBlank="1" showInputMessage="1" showErrorMessage="1" error="Por favor, no sobrepasar los 100 caracteres con espacios establecidos." sqref="C53:I53">
      <formula1>M8</formula1>
    </dataValidation>
    <dataValidation type="list" allowBlank="1" showInputMessage="1" showErrorMessage="1" sqref="G55:M55">
      <formula1>$M$17:$M$21</formula1>
    </dataValidation>
  </dataValidations>
  <printOptions/>
  <pageMargins left="0.15748031496062992" right="0.15748031496062992" top="0.4330708661417323" bottom="0.4330708661417323" header="0" footer="0"/>
  <pageSetup fitToHeight="0" horizontalDpi="600" verticalDpi="600" orientation="portrait" paperSize="9" scale="56" r:id="rId2"/>
  <headerFooter>
    <oddFooter>&amp;C&amp;14Página &amp;P de &amp;N</oddFooter>
  </headerFooter>
  <rowBreaks count="1" manualBreakCount="1">
    <brk id="68" min="1" max="13" man="1"/>
  </rowBreaks>
  <customProperties>
    <customPr name="EpmWorksheetKeyString_GUID" r:id="rId3"/>
  </customProperties>
  <drawing r:id="rId1"/>
</worksheet>
</file>

<file path=xl/worksheets/sheet3.xml><?xml version="1.0" encoding="utf-8"?>
<worksheet xmlns="http://schemas.openxmlformats.org/spreadsheetml/2006/main" xmlns:r="http://schemas.openxmlformats.org/officeDocument/2006/relationships">
  <sheetPr>
    <tabColor theme="0" tint="-0.3499799966812134"/>
  </sheetPr>
  <dimension ref="A2:R145"/>
  <sheetViews>
    <sheetView showGridLines="0" showRowColHeaders="0" view="pageBreakPreview" zoomScaleNormal="90" zoomScaleSheetLayoutView="100" zoomScalePageLayoutView="0" workbookViewId="0" topLeftCell="A1">
      <selection activeCell="C42" sqref="C42:L45"/>
    </sheetView>
  </sheetViews>
  <sheetFormatPr defaultColWidth="9.28125" defaultRowHeight="15"/>
  <cols>
    <col min="1" max="1" width="7.00390625" style="7" customWidth="1"/>
    <col min="2" max="2" width="2.7109375" style="7" customWidth="1"/>
    <col min="3" max="3" width="16.28125" style="7" customWidth="1"/>
    <col min="4" max="4" width="14.140625" style="7" customWidth="1"/>
    <col min="5" max="5" width="12.7109375" style="7" customWidth="1"/>
    <col min="6" max="12" width="16.28125" style="7" customWidth="1"/>
    <col min="13" max="13" width="2.7109375" style="7" customWidth="1"/>
    <col min="14" max="19" width="16.28125" style="7" customWidth="1"/>
    <col min="20" max="16384" width="9.28125" style="7" customWidth="1"/>
  </cols>
  <sheetData>
    <row r="1" ht="11.25" customHeight="1"/>
    <row r="2" spans="1:17" ht="32.25" customHeight="1" hidden="1">
      <c r="A2" s="46"/>
      <c r="B2" s="46"/>
      <c r="C2" s="156"/>
      <c r="E2" s="157"/>
      <c r="L2" s="21" t="s">
        <v>30</v>
      </c>
      <c r="N2" s="36"/>
      <c r="O2" s="36"/>
      <c r="P2" s="36"/>
      <c r="Q2" s="36"/>
    </row>
    <row r="3" spans="3:17" ht="15" customHeight="1" hidden="1">
      <c r="C3" s="22"/>
      <c r="E3" s="42"/>
      <c r="F3" s="18"/>
      <c r="G3" s="18"/>
      <c r="H3" s="18"/>
      <c r="I3" s="18"/>
      <c r="J3" s="19"/>
      <c r="L3" s="23">
        <v>400</v>
      </c>
      <c r="N3" s="36"/>
      <c r="O3" s="36"/>
      <c r="P3" s="36"/>
      <c r="Q3" s="36"/>
    </row>
    <row r="4" spans="3:17" ht="15.75" customHeight="1" hidden="1">
      <c r="C4" s="22" t="s">
        <v>58</v>
      </c>
      <c r="E4" s="43" t="s">
        <v>185</v>
      </c>
      <c r="F4" s="40"/>
      <c r="G4" s="40"/>
      <c r="H4" s="40"/>
      <c r="I4" s="40"/>
      <c r="J4" s="41"/>
      <c r="L4" s="23">
        <v>1000</v>
      </c>
      <c r="N4" s="36"/>
      <c r="O4" s="36"/>
      <c r="P4" s="36"/>
      <c r="Q4" s="36"/>
    </row>
    <row r="5" spans="3:17" ht="15.75" customHeight="1" hidden="1">
      <c r="C5" s="22" t="s">
        <v>57</v>
      </c>
      <c r="E5" s="42" t="s">
        <v>186</v>
      </c>
      <c r="F5" s="18"/>
      <c r="G5" s="18"/>
      <c r="H5" s="18"/>
      <c r="I5" s="18"/>
      <c r="J5" s="19"/>
      <c r="L5" s="23">
        <v>1500</v>
      </c>
      <c r="N5" s="36"/>
      <c r="O5" s="36"/>
      <c r="P5" s="36"/>
      <c r="Q5" s="36"/>
    </row>
    <row r="6" spans="5:17" ht="15" customHeight="1" hidden="1">
      <c r="E6" s="42" t="s">
        <v>187</v>
      </c>
      <c r="F6" s="18"/>
      <c r="G6" s="18"/>
      <c r="H6" s="18"/>
      <c r="I6" s="18"/>
      <c r="J6" s="19"/>
      <c r="L6" s="23">
        <v>2000</v>
      </c>
      <c r="N6" s="36"/>
      <c r="O6" s="36"/>
      <c r="P6" s="36"/>
      <c r="Q6" s="36"/>
    </row>
    <row r="7" spans="4:10" ht="15" customHeight="1" hidden="1">
      <c r="D7" s="158"/>
      <c r="E7" s="42" t="s">
        <v>188</v>
      </c>
      <c r="F7" s="18"/>
      <c r="G7" s="18"/>
      <c r="H7" s="18"/>
      <c r="I7" s="18"/>
      <c r="J7" s="19"/>
    </row>
    <row r="8" ht="15" customHeight="1" hidden="1">
      <c r="D8" s="158"/>
    </row>
    <row r="9" spans="3:14" ht="15.75" customHeight="1" hidden="1">
      <c r="C9" s="24"/>
      <c r="D9" s="158"/>
      <c r="E9" s="158"/>
      <c r="F9" s="158"/>
      <c r="H9" s="24"/>
      <c r="N9" s="159"/>
    </row>
    <row r="10" spans="3:18" ht="15.75" customHeight="1" hidden="1">
      <c r="C10" s="16"/>
      <c r="D10" s="17"/>
      <c r="E10" s="17"/>
      <c r="F10" s="160"/>
      <c r="H10" s="39"/>
      <c r="I10" s="40"/>
      <c r="J10" s="40"/>
      <c r="K10" s="40"/>
      <c r="L10" s="41"/>
      <c r="N10" s="161"/>
      <c r="O10" s="162"/>
      <c r="P10" s="162"/>
      <c r="Q10" s="162"/>
      <c r="R10" s="41"/>
    </row>
    <row r="11" spans="3:18" ht="15.75" customHeight="1" hidden="1">
      <c r="C11" s="16" t="s">
        <v>189</v>
      </c>
      <c r="D11" s="17"/>
      <c r="E11" s="17"/>
      <c r="F11" s="160"/>
      <c r="H11" s="163" t="s">
        <v>190</v>
      </c>
      <c r="I11" s="18"/>
      <c r="J11" s="18"/>
      <c r="K11" s="18"/>
      <c r="L11" s="19"/>
      <c r="N11" s="161" t="s">
        <v>191</v>
      </c>
      <c r="O11" s="162"/>
      <c r="P11" s="162"/>
      <c r="Q11" s="162"/>
      <c r="R11" s="41"/>
    </row>
    <row r="12" spans="3:18" ht="15.75" customHeight="1" hidden="1">
      <c r="C12" s="16" t="s">
        <v>192</v>
      </c>
      <c r="D12" s="17"/>
      <c r="E12" s="17"/>
      <c r="F12" s="160"/>
      <c r="H12" s="16" t="s">
        <v>193</v>
      </c>
      <c r="I12" s="18"/>
      <c r="J12" s="18"/>
      <c r="K12" s="18"/>
      <c r="L12" s="19"/>
      <c r="N12" s="16" t="s">
        <v>194</v>
      </c>
      <c r="O12" s="17"/>
      <c r="P12" s="17"/>
      <c r="Q12" s="17"/>
      <c r="R12" s="19"/>
    </row>
    <row r="13" spans="3:18" ht="15.75" customHeight="1" hidden="1">
      <c r="C13" s="25" t="s">
        <v>195</v>
      </c>
      <c r="D13" s="164"/>
      <c r="E13" s="164"/>
      <c r="F13" s="165"/>
      <c r="H13" s="25" t="s">
        <v>196</v>
      </c>
      <c r="I13" s="166"/>
      <c r="J13" s="166"/>
      <c r="K13" s="166"/>
      <c r="L13" s="167"/>
      <c r="N13" s="25" t="s">
        <v>197</v>
      </c>
      <c r="O13" s="164"/>
      <c r="P13" s="164"/>
      <c r="Q13" s="164"/>
      <c r="R13" s="167"/>
    </row>
    <row r="14" spans="3:18" ht="15.75" customHeight="1" hidden="1">
      <c r="C14" s="16" t="s">
        <v>198</v>
      </c>
      <c r="D14" s="17"/>
      <c r="E14" s="17"/>
      <c r="F14" s="160"/>
      <c r="I14" s="168"/>
      <c r="J14" s="168"/>
      <c r="K14" s="168"/>
      <c r="L14" s="168"/>
      <c r="N14" s="20"/>
      <c r="O14" s="20"/>
      <c r="P14" s="20"/>
      <c r="Q14" s="20"/>
      <c r="R14" s="20"/>
    </row>
    <row r="15" spans="4:12" ht="15.75" customHeight="1" hidden="1">
      <c r="D15" s="168"/>
      <c r="E15" s="168"/>
      <c r="F15" s="168"/>
      <c r="I15" s="169"/>
      <c r="J15" s="168"/>
      <c r="K15" s="168"/>
      <c r="L15" s="168"/>
    </row>
    <row r="16" spans="3:16" ht="15.75" customHeight="1" hidden="1">
      <c r="C16" s="24"/>
      <c r="H16" s="168"/>
      <c r="I16" s="42"/>
      <c r="J16" s="170"/>
      <c r="K16" s="170"/>
      <c r="L16" s="171"/>
      <c r="N16" s="36"/>
      <c r="O16" s="36"/>
      <c r="P16" s="20"/>
    </row>
    <row r="17" spans="3:12" ht="15.75" customHeight="1" hidden="1">
      <c r="C17" s="172"/>
      <c r="D17" s="173"/>
      <c r="E17" s="173"/>
      <c r="F17" s="173"/>
      <c r="G17" s="174"/>
      <c r="H17" s="168"/>
      <c r="I17" s="175" t="s">
        <v>57</v>
      </c>
      <c r="J17" s="170"/>
      <c r="K17" s="170"/>
      <c r="L17" s="176"/>
    </row>
    <row r="18" spans="3:12" ht="15.75" customHeight="1" hidden="1">
      <c r="C18" s="16" t="s">
        <v>199</v>
      </c>
      <c r="D18" s="177"/>
      <c r="E18" s="177"/>
      <c r="F18" s="177"/>
      <c r="G18" s="178"/>
      <c r="H18" s="168"/>
      <c r="I18" s="42" t="s">
        <v>200</v>
      </c>
      <c r="J18" s="18"/>
      <c r="K18" s="18"/>
      <c r="L18" s="19"/>
    </row>
    <row r="19" spans="3:12" ht="15.75" customHeight="1" hidden="1">
      <c r="C19" s="16" t="s">
        <v>201</v>
      </c>
      <c r="D19" s="179"/>
      <c r="E19" s="179"/>
      <c r="F19" s="179"/>
      <c r="G19" s="180"/>
      <c r="H19" s="168"/>
      <c r="I19" s="42" t="s">
        <v>202</v>
      </c>
      <c r="J19" s="181"/>
      <c r="K19" s="181"/>
      <c r="L19" s="182"/>
    </row>
    <row r="20" spans="3:12" ht="15.75" customHeight="1" hidden="1">
      <c r="C20" s="27"/>
      <c r="D20" s="27"/>
      <c r="E20" s="27"/>
      <c r="F20" s="27"/>
      <c r="G20" s="27"/>
      <c r="H20" s="168"/>
      <c r="I20" s="25" t="s">
        <v>203</v>
      </c>
      <c r="J20" s="181"/>
      <c r="K20" s="181"/>
      <c r="L20" s="182"/>
    </row>
    <row r="21" spans="3:12" ht="15.75" customHeight="1" hidden="1">
      <c r="C21" s="24"/>
      <c r="I21" s="25" t="s">
        <v>204</v>
      </c>
      <c r="J21" s="181"/>
      <c r="K21" s="181"/>
      <c r="L21" s="182"/>
    </row>
    <row r="22" spans="3:8" ht="15.75" customHeight="1" hidden="1" thickBot="1">
      <c r="C22" s="172"/>
      <c r="D22" s="173"/>
      <c r="E22" s="173"/>
      <c r="F22" s="173"/>
      <c r="G22" s="183"/>
      <c r="H22" s="184"/>
    </row>
    <row r="23" spans="3:10" ht="15.75" customHeight="1" hidden="1" thickBot="1" thickTop="1">
      <c r="C23" s="185" t="s">
        <v>205</v>
      </c>
      <c r="D23" s="173"/>
      <c r="E23" s="173"/>
      <c r="F23" s="173"/>
      <c r="G23" s="183"/>
      <c r="H23" s="184"/>
      <c r="I23" s="168"/>
      <c r="J23" s="186"/>
    </row>
    <row r="24" spans="3:12" ht="18.75" customHeight="1" hidden="1" thickTop="1">
      <c r="C24" s="187" t="s">
        <v>206</v>
      </c>
      <c r="D24" s="188"/>
      <c r="E24" s="188"/>
      <c r="F24" s="188"/>
      <c r="G24" s="58"/>
      <c r="H24" s="59"/>
      <c r="I24" s="168"/>
      <c r="J24" s="47"/>
      <c r="K24" s="189"/>
      <c r="L24" s="190"/>
    </row>
    <row r="25" spans="3:12" ht="15.75" customHeight="1" hidden="1">
      <c r="C25" s="37"/>
      <c r="J25" s="16" t="s">
        <v>58</v>
      </c>
      <c r="K25" s="170"/>
      <c r="L25" s="176"/>
    </row>
    <row r="26" spans="3:12" ht="15.75" customHeight="1" hidden="1">
      <c r="C26" s="168"/>
      <c r="D26" s="168"/>
      <c r="E26" s="168"/>
      <c r="F26" s="168"/>
      <c r="G26" s="168"/>
      <c r="H26" s="168"/>
      <c r="I26" s="168"/>
      <c r="J26" s="16" t="s">
        <v>207</v>
      </c>
      <c r="K26" s="170"/>
      <c r="L26" s="176"/>
    </row>
    <row r="27" spans="1:12" ht="15.75" customHeight="1" hidden="1">
      <c r="A27" s="46"/>
      <c r="B27" s="46"/>
      <c r="D27" s="168"/>
      <c r="E27" s="168"/>
      <c r="F27" s="168"/>
      <c r="G27" s="168"/>
      <c r="H27" s="168"/>
      <c r="I27" s="168"/>
      <c r="J27" s="25" t="s">
        <v>57</v>
      </c>
      <c r="K27" s="181"/>
      <c r="L27" s="182"/>
    </row>
    <row r="28" spans="3:12" ht="12.75" customHeight="1">
      <c r="C28" s="148"/>
      <c r="D28" s="148"/>
      <c r="E28" s="232"/>
      <c r="F28" s="311" t="s">
        <v>401</v>
      </c>
      <c r="G28" s="311"/>
      <c r="H28" s="311"/>
      <c r="I28" s="311"/>
      <c r="J28" s="311"/>
      <c r="K28" s="148"/>
      <c r="L28" s="148"/>
    </row>
    <row r="29" spans="3:12" ht="24.75" customHeight="1">
      <c r="C29" s="148"/>
      <c r="D29" s="148"/>
      <c r="E29" s="232"/>
      <c r="F29" s="311"/>
      <c r="G29" s="311"/>
      <c r="H29" s="311"/>
      <c r="I29" s="311"/>
      <c r="J29" s="311"/>
      <c r="K29" s="148"/>
      <c r="L29" s="148"/>
    </row>
    <row r="30" spans="3:12" ht="39" customHeight="1">
      <c r="C30" s="148"/>
      <c r="D30" s="148"/>
      <c r="E30" s="232"/>
      <c r="F30" s="311"/>
      <c r="G30" s="311"/>
      <c r="H30" s="311"/>
      <c r="I30" s="311"/>
      <c r="J30" s="311"/>
      <c r="K30" s="148"/>
      <c r="L30" s="148"/>
    </row>
    <row r="31" spans="6:10" ht="15.75" customHeight="1">
      <c r="F31" s="311"/>
      <c r="G31" s="311"/>
      <c r="H31" s="311"/>
      <c r="I31" s="311"/>
      <c r="J31" s="311"/>
    </row>
    <row r="32" spans="6:10" ht="14.25">
      <c r="F32" s="312"/>
      <c r="G32" s="312"/>
      <c r="H32" s="312"/>
      <c r="I32" s="312"/>
      <c r="J32" s="312"/>
    </row>
    <row r="33" spans="3:12" ht="15" customHeight="1">
      <c r="C33" s="309" t="s">
        <v>169</v>
      </c>
      <c r="D33" s="309"/>
      <c r="E33" s="309"/>
      <c r="F33" s="309"/>
      <c r="G33" s="309"/>
      <c r="H33" s="309"/>
      <c r="I33" s="309"/>
      <c r="J33" s="309"/>
      <c r="K33" s="309"/>
      <c r="L33" s="309"/>
    </row>
    <row r="34" spans="3:12" s="10" customFormat="1" ht="18.75" customHeight="1">
      <c r="C34" s="309"/>
      <c r="D34" s="309"/>
      <c r="E34" s="309"/>
      <c r="F34" s="309"/>
      <c r="G34" s="309"/>
      <c r="H34" s="309"/>
      <c r="I34" s="309"/>
      <c r="J34" s="309"/>
      <c r="K34" s="309"/>
      <c r="L34" s="309"/>
    </row>
    <row r="35" spans="4:12" s="10" customFormat="1" ht="18">
      <c r="D35" s="88"/>
      <c r="E35" s="88"/>
      <c r="F35" s="88"/>
      <c r="G35" s="88"/>
      <c r="H35" s="88"/>
      <c r="I35" s="88"/>
      <c r="J35" s="88"/>
      <c r="K35" s="88"/>
      <c r="L35" s="88"/>
    </row>
    <row r="36" spans="4:12" s="10" customFormat="1" ht="18">
      <c r="D36" s="88"/>
      <c r="E36" s="88"/>
      <c r="F36" s="88"/>
      <c r="G36" s="33"/>
      <c r="H36" s="11"/>
      <c r="I36" s="88"/>
      <c r="J36" s="88"/>
      <c r="K36" s="88"/>
      <c r="L36" s="88"/>
    </row>
    <row r="37" spans="3:12" s="10" customFormat="1" ht="18.75" customHeight="1" thickBot="1">
      <c r="C37" s="310" t="s">
        <v>208</v>
      </c>
      <c r="D37" s="310"/>
      <c r="E37" s="310"/>
      <c r="F37" s="310"/>
      <c r="G37" s="310"/>
      <c r="H37" s="310"/>
      <c r="I37" s="310"/>
      <c r="J37" s="310"/>
      <c r="K37" s="310"/>
      <c r="L37" s="310"/>
    </row>
    <row r="38" spans="4:12" s="10" customFormat="1" ht="25.5" customHeight="1">
      <c r="D38" s="88"/>
      <c r="E38" s="88"/>
      <c r="F38" s="88"/>
      <c r="G38" s="88"/>
      <c r="H38" s="88"/>
      <c r="I38" s="88"/>
      <c r="J38" s="88"/>
      <c r="K38" s="88"/>
      <c r="L38" s="88"/>
    </row>
    <row r="39" spans="1:12" ht="79.5" customHeight="1">
      <c r="A39" s="10"/>
      <c r="B39" s="10"/>
      <c r="C39" s="281" t="s">
        <v>299</v>
      </c>
      <c r="D39" s="281"/>
      <c r="E39" s="281"/>
      <c r="F39" s="281"/>
      <c r="G39" s="281"/>
      <c r="H39" s="281"/>
      <c r="I39" s="281"/>
      <c r="J39" s="281"/>
      <c r="K39" s="281"/>
      <c r="L39" s="281"/>
    </row>
    <row r="40" spans="1:12" ht="30" customHeight="1">
      <c r="A40" s="10"/>
      <c r="B40" s="10"/>
      <c r="C40" s="294"/>
      <c r="D40" s="295"/>
      <c r="E40" s="295"/>
      <c r="F40" s="295"/>
      <c r="G40" s="295"/>
      <c r="H40" s="296"/>
      <c r="I40" s="20"/>
      <c r="J40" s="20"/>
      <c r="K40" s="20"/>
      <c r="L40" s="20"/>
    </row>
    <row r="41" spans="1:12" ht="30" customHeight="1">
      <c r="A41" s="10"/>
      <c r="B41" s="10"/>
      <c r="C41" s="281" t="s">
        <v>300</v>
      </c>
      <c r="D41" s="281"/>
      <c r="E41" s="281"/>
      <c r="F41" s="281"/>
      <c r="G41" s="281"/>
      <c r="H41" s="281"/>
      <c r="I41" s="281"/>
      <c r="J41" s="281"/>
      <c r="K41" s="281"/>
      <c r="L41" s="281"/>
    </row>
    <row r="42" spans="1:12" ht="99.75" customHeight="1">
      <c r="A42" s="10"/>
      <c r="B42" s="10"/>
      <c r="C42" s="313"/>
      <c r="D42" s="314"/>
      <c r="E42" s="314"/>
      <c r="F42" s="314"/>
      <c r="G42" s="314"/>
      <c r="H42" s="314"/>
      <c r="I42" s="314"/>
      <c r="J42" s="314"/>
      <c r="K42" s="314"/>
      <c r="L42" s="315"/>
    </row>
    <row r="43" spans="1:12" ht="99.75" customHeight="1">
      <c r="A43" s="10"/>
      <c r="B43" s="10"/>
      <c r="C43" s="316"/>
      <c r="D43" s="317"/>
      <c r="E43" s="317"/>
      <c r="F43" s="317"/>
      <c r="G43" s="317"/>
      <c r="H43" s="317"/>
      <c r="I43" s="317"/>
      <c r="J43" s="317"/>
      <c r="K43" s="317"/>
      <c r="L43" s="318"/>
    </row>
    <row r="44" spans="1:12" ht="99.75" customHeight="1">
      <c r="A44" s="10"/>
      <c r="B44" s="10"/>
      <c r="C44" s="316"/>
      <c r="D44" s="317"/>
      <c r="E44" s="317"/>
      <c r="F44" s="317"/>
      <c r="G44" s="317"/>
      <c r="H44" s="317"/>
      <c r="I44" s="317"/>
      <c r="J44" s="317"/>
      <c r="K44" s="317"/>
      <c r="L44" s="318"/>
    </row>
    <row r="45" spans="1:12" ht="99.75" customHeight="1">
      <c r="A45" s="10"/>
      <c r="B45" s="10"/>
      <c r="C45" s="319"/>
      <c r="D45" s="320"/>
      <c r="E45" s="320"/>
      <c r="F45" s="320"/>
      <c r="G45" s="320"/>
      <c r="H45" s="320"/>
      <c r="I45" s="320"/>
      <c r="J45" s="320"/>
      <c r="K45" s="320"/>
      <c r="L45" s="321"/>
    </row>
    <row r="46" spans="1:12" ht="19.5" customHeight="1">
      <c r="A46" s="10"/>
      <c r="B46" s="10"/>
      <c r="C46" s="142"/>
      <c r="D46" s="142"/>
      <c r="E46" s="142"/>
      <c r="F46" s="142"/>
      <c r="G46" s="142"/>
      <c r="H46" s="142"/>
      <c r="I46" s="142"/>
      <c r="J46" s="142"/>
      <c r="K46" s="142"/>
      <c r="L46" s="142"/>
    </row>
    <row r="47" spans="1:13" s="37" customFormat="1" ht="34.5" customHeight="1">
      <c r="A47" s="10"/>
      <c r="B47" s="10"/>
      <c r="C47" s="281" t="s">
        <v>301</v>
      </c>
      <c r="D47" s="281"/>
      <c r="E47" s="281"/>
      <c r="F47" s="281"/>
      <c r="G47" s="281"/>
      <c r="H47" s="281"/>
      <c r="I47" s="281"/>
      <c r="J47" s="281"/>
      <c r="K47" s="281"/>
      <c r="L47" s="281"/>
      <c r="M47" s="7"/>
    </row>
    <row r="48" spans="1:12" ht="30" customHeight="1">
      <c r="A48" s="10"/>
      <c r="B48" s="10"/>
      <c r="C48" s="294"/>
      <c r="D48" s="295"/>
      <c r="E48" s="295"/>
      <c r="F48" s="295"/>
      <c r="G48" s="295"/>
      <c r="H48" s="296"/>
      <c r="I48" s="20"/>
      <c r="J48" s="20"/>
      <c r="K48" s="20"/>
      <c r="L48" s="20"/>
    </row>
    <row r="49" spans="1:12" ht="30" customHeight="1">
      <c r="A49" s="10"/>
      <c r="B49" s="10"/>
      <c r="C49" s="298" t="s">
        <v>302</v>
      </c>
      <c r="D49" s="298"/>
      <c r="E49" s="298"/>
      <c r="F49" s="298"/>
      <c r="G49" s="298"/>
      <c r="H49" s="298"/>
      <c r="I49" s="298"/>
      <c r="J49" s="298"/>
      <c r="K49" s="298"/>
      <c r="L49" s="298"/>
    </row>
    <row r="50" spans="1:12" ht="79.5" customHeight="1">
      <c r="A50" s="10"/>
      <c r="B50" s="10"/>
      <c r="C50" s="322"/>
      <c r="D50" s="323"/>
      <c r="E50" s="323"/>
      <c r="F50" s="323"/>
      <c r="G50" s="323"/>
      <c r="H50" s="323"/>
      <c r="I50" s="323"/>
      <c r="J50" s="323"/>
      <c r="K50" s="323"/>
      <c r="L50" s="324"/>
    </row>
    <row r="51" spans="1:12" ht="19.5" customHeight="1">
      <c r="A51" s="10"/>
      <c r="B51" s="10"/>
      <c r="C51" s="142"/>
      <c r="D51" s="142"/>
      <c r="E51" s="142"/>
      <c r="F51" s="142"/>
      <c r="G51" s="142"/>
      <c r="H51" s="142"/>
      <c r="I51" s="142"/>
      <c r="J51" s="142"/>
      <c r="K51" s="142"/>
      <c r="L51" s="142"/>
    </row>
    <row r="52" spans="1:12" ht="64.5" customHeight="1">
      <c r="A52" s="10"/>
      <c r="B52" s="10"/>
      <c r="C52" s="265" t="s">
        <v>369</v>
      </c>
      <c r="D52" s="265"/>
      <c r="E52" s="265"/>
      <c r="F52" s="265"/>
      <c r="G52" s="265"/>
      <c r="H52" s="265"/>
      <c r="I52" s="265"/>
      <c r="J52" s="265"/>
      <c r="K52" s="265"/>
      <c r="L52" s="265"/>
    </row>
    <row r="53" spans="1:12" ht="99.75" customHeight="1">
      <c r="A53" s="10"/>
      <c r="B53" s="10"/>
      <c r="C53" s="313"/>
      <c r="D53" s="314"/>
      <c r="E53" s="314"/>
      <c r="F53" s="314"/>
      <c r="G53" s="314"/>
      <c r="H53" s="314"/>
      <c r="I53" s="314"/>
      <c r="J53" s="314"/>
      <c r="K53" s="314"/>
      <c r="L53" s="315"/>
    </row>
    <row r="54" spans="1:12" ht="99.75" customHeight="1">
      <c r="A54" s="10"/>
      <c r="B54" s="10"/>
      <c r="C54" s="319"/>
      <c r="D54" s="320"/>
      <c r="E54" s="320"/>
      <c r="F54" s="320"/>
      <c r="G54" s="320"/>
      <c r="H54" s="320"/>
      <c r="I54" s="320"/>
      <c r="J54" s="320"/>
      <c r="K54" s="320"/>
      <c r="L54" s="321"/>
    </row>
    <row r="55" spans="1:12" ht="19.5" customHeight="1">
      <c r="A55" s="10"/>
      <c r="B55" s="10"/>
      <c r="C55" s="142"/>
      <c r="D55" s="142"/>
      <c r="E55" s="142"/>
      <c r="F55" s="142"/>
      <c r="G55" s="142"/>
      <c r="H55" s="142"/>
      <c r="I55" s="142"/>
      <c r="J55" s="142"/>
      <c r="K55" s="142"/>
      <c r="L55" s="142"/>
    </row>
    <row r="56" spans="1:12" ht="45" customHeight="1">
      <c r="A56" s="10"/>
      <c r="B56" s="10"/>
      <c r="C56" s="281" t="s">
        <v>303</v>
      </c>
      <c r="D56" s="281"/>
      <c r="E56" s="281"/>
      <c r="F56" s="281"/>
      <c r="G56" s="281"/>
      <c r="H56" s="281"/>
      <c r="I56" s="281"/>
      <c r="J56" s="281"/>
      <c r="K56" s="281"/>
      <c r="L56" s="281"/>
    </row>
    <row r="57" spans="1:12" ht="30" customHeight="1">
      <c r="A57" s="10"/>
      <c r="B57" s="10"/>
      <c r="C57" s="294"/>
      <c r="D57" s="295"/>
      <c r="E57" s="295"/>
      <c r="F57" s="295"/>
      <c r="G57" s="295"/>
      <c r="H57" s="296"/>
      <c r="I57" s="20"/>
      <c r="J57" s="20"/>
      <c r="K57" s="20"/>
      <c r="L57" s="20"/>
    </row>
    <row r="58" spans="1:12" ht="30" customHeight="1">
      <c r="A58" s="10"/>
      <c r="B58" s="10"/>
      <c r="C58" s="265" t="s">
        <v>302</v>
      </c>
      <c r="D58" s="265"/>
      <c r="E58" s="265"/>
      <c r="F58" s="265"/>
      <c r="G58" s="265"/>
      <c r="H58" s="265"/>
      <c r="I58" s="265"/>
      <c r="J58" s="265"/>
      <c r="K58" s="265"/>
      <c r="L58" s="265"/>
    </row>
    <row r="59" spans="1:12" ht="79.5" customHeight="1">
      <c r="A59" s="10"/>
      <c r="B59" s="10"/>
      <c r="C59" s="283"/>
      <c r="D59" s="284"/>
      <c r="E59" s="284"/>
      <c r="F59" s="284"/>
      <c r="G59" s="284"/>
      <c r="H59" s="284"/>
      <c r="I59" s="284"/>
      <c r="J59" s="284"/>
      <c r="K59" s="284"/>
      <c r="L59" s="285"/>
    </row>
    <row r="60" spans="1:2" ht="19.5" customHeight="1">
      <c r="A60" s="10"/>
      <c r="B60" s="10"/>
    </row>
    <row r="61" spans="1:12" ht="45" customHeight="1">
      <c r="A61" s="10"/>
      <c r="B61" s="10"/>
      <c r="C61" s="281" t="s">
        <v>304</v>
      </c>
      <c r="D61" s="281"/>
      <c r="E61" s="281"/>
      <c r="F61" s="281"/>
      <c r="G61" s="281"/>
      <c r="H61" s="281"/>
      <c r="I61" s="281"/>
      <c r="J61" s="281"/>
      <c r="K61" s="281"/>
      <c r="L61" s="281"/>
    </row>
    <row r="62" spans="1:12" ht="30" customHeight="1">
      <c r="A62" s="10"/>
      <c r="B62" s="10"/>
      <c r="C62" s="294"/>
      <c r="D62" s="295"/>
      <c r="E62" s="295"/>
      <c r="F62" s="295"/>
      <c r="G62" s="295"/>
      <c r="H62" s="296"/>
      <c r="I62" s="20"/>
      <c r="J62" s="20"/>
      <c r="K62" s="20"/>
      <c r="L62" s="20"/>
    </row>
    <row r="63" spans="1:13" ht="30" customHeight="1">
      <c r="A63" s="10"/>
      <c r="B63" s="10"/>
      <c r="C63" s="265" t="s">
        <v>302</v>
      </c>
      <c r="D63" s="265"/>
      <c r="E63" s="265"/>
      <c r="F63" s="265"/>
      <c r="G63" s="265"/>
      <c r="H63" s="265"/>
      <c r="I63" s="265"/>
      <c r="J63" s="265"/>
      <c r="K63" s="265"/>
      <c r="L63" s="265"/>
      <c r="M63" s="20"/>
    </row>
    <row r="64" spans="1:13" ht="79.5" customHeight="1">
      <c r="A64" s="10"/>
      <c r="B64" s="10"/>
      <c r="C64" s="322"/>
      <c r="D64" s="323"/>
      <c r="E64" s="323"/>
      <c r="F64" s="323"/>
      <c r="G64" s="323"/>
      <c r="H64" s="323"/>
      <c r="I64" s="323"/>
      <c r="J64" s="323"/>
      <c r="K64" s="323"/>
      <c r="L64" s="324"/>
      <c r="M64" s="20"/>
    </row>
    <row r="65" spans="1:12" ht="19.5" customHeight="1">
      <c r="A65" s="10"/>
      <c r="B65" s="10"/>
      <c r="C65" s="142"/>
      <c r="D65" s="142"/>
      <c r="E65" s="142"/>
      <c r="F65" s="142"/>
      <c r="G65" s="142"/>
      <c r="H65" s="142"/>
      <c r="I65" s="142"/>
      <c r="J65" s="142"/>
      <c r="K65" s="142"/>
      <c r="L65" s="142"/>
    </row>
    <row r="66" spans="1:12" ht="45" customHeight="1">
      <c r="A66" s="10"/>
      <c r="B66" s="10"/>
      <c r="C66" s="281" t="s">
        <v>305</v>
      </c>
      <c r="D66" s="281"/>
      <c r="E66" s="281"/>
      <c r="F66" s="281"/>
      <c r="G66" s="281"/>
      <c r="H66" s="281"/>
      <c r="I66" s="281"/>
      <c r="J66" s="281"/>
      <c r="K66" s="281"/>
      <c r="L66" s="281"/>
    </row>
    <row r="67" spans="1:13" ht="30" customHeight="1">
      <c r="A67" s="10"/>
      <c r="B67" s="10"/>
      <c r="C67" s="294"/>
      <c r="D67" s="296"/>
      <c r="E67" s="36"/>
      <c r="F67" s="36"/>
      <c r="G67" s="20"/>
      <c r="H67" s="20"/>
      <c r="I67" s="20"/>
      <c r="J67" s="20"/>
      <c r="K67" s="20"/>
      <c r="L67" s="20"/>
      <c r="M67" s="20"/>
    </row>
    <row r="68" spans="1:12" ht="30" customHeight="1">
      <c r="A68" s="10"/>
      <c r="B68" s="10"/>
      <c r="C68" s="281" t="s">
        <v>306</v>
      </c>
      <c r="D68" s="281"/>
      <c r="E68" s="281"/>
      <c r="F68" s="281"/>
      <c r="G68" s="281"/>
      <c r="H68" s="281"/>
      <c r="I68" s="281"/>
      <c r="J68" s="281"/>
      <c r="K68" s="281"/>
      <c r="L68" s="281"/>
    </row>
    <row r="69" spans="1:13" ht="30" customHeight="1">
      <c r="A69" s="10"/>
      <c r="B69" s="10"/>
      <c r="C69" s="294"/>
      <c r="D69" s="296"/>
      <c r="E69" s="36"/>
      <c r="F69" s="36"/>
      <c r="G69" s="20"/>
      <c r="H69" s="20"/>
      <c r="I69" s="20"/>
      <c r="J69" s="20"/>
      <c r="K69" s="20"/>
      <c r="L69" s="20"/>
      <c r="M69" s="20"/>
    </row>
    <row r="70" spans="1:12" ht="64.5" customHeight="1">
      <c r="A70" s="10"/>
      <c r="B70" s="10"/>
      <c r="C70" s="265" t="s">
        <v>307</v>
      </c>
      <c r="D70" s="265"/>
      <c r="E70" s="265"/>
      <c r="F70" s="265"/>
      <c r="G70" s="265"/>
      <c r="H70" s="265"/>
      <c r="I70" s="265"/>
      <c r="J70" s="265"/>
      <c r="K70" s="265"/>
      <c r="L70" s="265"/>
    </row>
    <row r="71" spans="1:12" ht="79.5" customHeight="1">
      <c r="A71" s="10"/>
      <c r="B71" s="10"/>
      <c r="C71" s="322"/>
      <c r="D71" s="323"/>
      <c r="E71" s="323"/>
      <c r="F71" s="323"/>
      <c r="G71" s="323"/>
      <c r="H71" s="323"/>
      <c r="I71" s="323"/>
      <c r="J71" s="323"/>
      <c r="K71" s="323"/>
      <c r="L71" s="324"/>
    </row>
    <row r="72" spans="1:13" ht="19.5" customHeight="1">
      <c r="A72" s="10"/>
      <c r="B72" s="10"/>
      <c r="C72" s="142"/>
      <c r="D72" s="142"/>
      <c r="E72" s="142"/>
      <c r="F72" s="142"/>
      <c r="G72" s="142"/>
      <c r="H72" s="142"/>
      <c r="I72" s="142"/>
      <c r="J72" s="142"/>
      <c r="K72" s="142"/>
      <c r="L72" s="142"/>
      <c r="M72" s="224"/>
    </row>
    <row r="73" spans="1:12" ht="99.75" customHeight="1">
      <c r="A73" s="10"/>
      <c r="B73" s="10"/>
      <c r="C73" s="325" t="s">
        <v>308</v>
      </c>
      <c r="D73" s="325"/>
      <c r="E73" s="325"/>
      <c r="F73" s="325"/>
      <c r="G73" s="325"/>
      <c r="H73" s="325"/>
      <c r="I73" s="325"/>
      <c r="J73" s="325"/>
      <c r="K73" s="325"/>
      <c r="L73" s="325"/>
    </row>
    <row r="74" spans="1:12" ht="30" customHeight="1">
      <c r="A74" s="10"/>
      <c r="B74" s="10"/>
      <c r="C74" s="294"/>
      <c r="D74" s="296"/>
      <c r="E74" s="36"/>
      <c r="F74" s="36"/>
      <c r="G74" s="225"/>
      <c r="H74" s="225"/>
      <c r="I74" s="225"/>
      <c r="J74" s="225"/>
      <c r="K74" s="225"/>
      <c r="L74" s="225"/>
    </row>
    <row r="75" spans="1:12" ht="45" customHeight="1">
      <c r="A75" s="10"/>
      <c r="B75" s="10"/>
      <c r="C75" s="281" t="s">
        <v>309</v>
      </c>
      <c r="D75" s="281"/>
      <c r="E75" s="281"/>
      <c r="F75" s="281"/>
      <c r="G75" s="281"/>
      <c r="H75" s="281"/>
      <c r="I75" s="281"/>
      <c r="J75" s="281"/>
      <c r="K75" s="281"/>
      <c r="L75" s="281"/>
    </row>
    <row r="76" spans="1:12" ht="30" customHeight="1">
      <c r="A76" s="10"/>
      <c r="B76" s="10"/>
      <c r="C76" s="294"/>
      <c r="D76" s="295"/>
      <c r="E76" s="295"/>
      <c r="F76" s="295"/>
      <c r="G76" s="295"/>
      <c r="H76" s="296"/>
      <c r="I76" s="226"/>
      <c r="J76" s="226"/>
      <c r="K76" s="226"/>
      <c r="L76" s="226"/>
    </row>
    <row r="77" spans="1:13" ht="30" customHeight="1">
      <c r="A77" s="10"/>
      <c r="B77" s="10"/>
      <c r="C77" s="298" t="s">
        <v>302</v>
      </c>
      <c r="D77" s="298"/>
      <c r="E77" s="298"/>
      <c r="F77" s="298"/>
      <c r="G77" s="298"/>
      <c r="H77" s="298"/>
      <c r="I77" s="298"/>
      <c r="J77" s="298"/>
      <c r="K77" s="298"/>
      <c r="L77" s="298"/>
      <c r="M77" s="20"/>
    </row>
    <row r="78" spans="1:12" ht="79.5" customHeight="1">
      <c r="A78" s="10"/>
      <c r="B78" s="10"/>
      <c r="C78" s="322"/>
      <c r="D78" s="323"/>
      <c r="E78" s="323"/>
      <c r="F78" s="323"/>
      <c r="G78" s="323"/>
      <c r="H78" s="323"/>
      <c r="I78" s="323"/>
      <c r="J78" s="323"/>
      <c r="K78" s="323"/>
      <c r="L78" s="324"/>
    </row>
    <row r="79" spans="1:12" ht="19.5" customHeight="1">
      <c r="A79" s="10"/>
      <c r="B79" s="10"/>
      <c r="C79" s="142"/>
      <c r="D79" s="142"/>
      <c r="E79" s="142"/>
      <c r="F79" s="142"/>
      <c r="G79" s="142"/>
      <c r="H79" s="142"/>
      <c r="I79" s="142"/>
      <c r="J79" s="142"/>
      <c r="K79" s="142"/>
      <c r="L79" s="142"/>
    </row>
    <row r="80" spans="1:12" ht="34.5" customHeight="1">
      <c r="A80" s="10"/>
      <c r="B80" s="10"/>
      <c r="C80" s="325" t="s">
        <v>310</v>
      </c>
      <c r="D80" s="325"/>
      <c r="E80" s="325"/>
      <c r="F80" s="325"/>
      <c r="G80" s="325"/>
      <c r="H80" s="325"/>
      <c r="I80" s="325"/>
      <c r="J80" s="325"/>
      <c r="K80" s="325"/>
      <c r="L80" s="325"/>
    </row>
    <row r="81" spans="1:11" ht="34.5" customHeight="1">
      <c r="A81" s="10"/>
      <c r="B81" s="10"/>
      <c r="C81" s="326" t="s">
        <v>311</v>
      </c>
      <c r="D81" s="327"/>
      <c r="E81" s="328"/>
      <c r="F81" s="329"/>
      <c r="G81" s="225"/>
      <c r="H81" s="326" t="s">
        <v>312</v>
      </c>
      <c r="I81" s="327"/>
      <c r="J81" s="330"/>
      <c r="K81" s="331"/>
    </row>
    <row r="82" spans="1:12" ht="19.5" customHeight="1">
      <c r="A82" s="10"/>
      <c r="B82" s="10"/>
      <c r="C82" s="142"/>
      <c r="D82" s="142"/>
      <c r="E82" s="142"/>
      <c r="F82" s="142"/>
      <c r="G82" s="142"/>
      <c r="H82" s="142"/>
      <c r="I82" s="142"/>
      <c r="J82" s="142"/>
      <c r="K82" s="142"/>
      <c r="L82" s="142"/>
    </row>
    <row r="83" spans="1:11" ht="34.5" customHeight="1">
      <c r="A83" s="10"/>
      <c r="B83" s="10"/>
      <c r="C83" s="326" t="s">
        <v>313</v>
      </c>
      <c r="D83" s="327"/>
      <c r="E83" s="332"/>
      <c r="F83" s="333"/>
      <c r="G83" s="225"/>
      <c r="H83" s="326" t="s">
        <v>314</v>
      </c>
      <c r="I83" s="327"/>
      <c r="J83" s="330"/>
      <c r="K83" s="331"/>
    </row>
    <row r="84" spans="1:12" ht="19.5" customHeight="1">
      <c r="A84" s="10"/>
      <c r="B84" s="10"/>
      <c r="C84" s="142"/>
      <c r="D84" s="142"/>
      <c r="E84" s="142"/>
      <c r="F84" s="142"/>
      <c r="G84" s="142"/>
      <c r="H84" s="142"/>
      <c r="I84" s="142"/>
      <c r="J84" s="142"/>
      <c r="K84" s="142"/>
      <c r="L84" s="142"/>
    </row>
    <row r="85" spans="1:7" ht="39.75" customHeight="1">
      <c r="A85" s="10"/>
      <c r="B85" s="10"/>
      <c r="C85" s="326" t="s">
        <v>315</v>
      </c>
      <c r="D85" s="327"/>
      <c r="E85" s="334">
        <f>IF(E81=0,"",E81-E83)</f>
      </c>
      <c r="F85" s="335"/>
      <c r="G85" s="225"/>
    </row>
    <row r="86" spans="1:12" ht="15" customHeight="1">
      <c r="A86" s="10"/>
      <c r="B86" s="10"/>
      <c r="C86" s="142"/>
      <c r="D86" s="142"/>
      <c r="E86" s="142"/>
      <c r="F86" s="142"/>
      <c r="G86" s="142"/>
      <c r="H86" s="142"/>
      <c r="I86" s="142"/>
      <c r="J86" s="142"/>
      <c r="K86" s="142"/>
      <c r="L86" s="142"/>
    </row>
    <row r="87" spans="1:12" ht="30" customHeight="1">
      <c r="A87" s="10"/>
      <c r="B87" s="10"/>
      <c r="C87" s="298" t="s">
        <v>302</v>
      </c>
      <c r="D87" s="298"/>
      <c r="E87" s="298"/>
      <c r="F87" s="298"/>
      <c r="G87" s="298"/>
      <c r="H87" s="298"/>
      <c r="I87" s="298"/>
      <c r="J87" s="298"/>
      <c r="K87" s="298"/>
      <c r="L87" s="298"/>
    </row>
    <row r="88" spans="1:12" ht="79.5" customHeight="1">
      <c r="A88" s="10"/>
      <c r="B88" s="10"/>
      <c r="C88" s="322"/>
      <c r="D88" s="323"/>
      <c r="E88" s="323"/>
      <c r="F88" s="323"/>
      <c r="G88" s="323"/>
      <c r="H88" s="323"/>
      <c r="I88" s="323"/>
      <c r="J88" s="323"/>
      <c r="K88" s="323"/>
      <c r="L88" s="324"/>
    </row>
    <row r="89" spans="1:12" ht="19.5" customHeight="1">
      <c r="A89" s="10"/>
      <c r="B89" s="10"/>
      <c r="C89" s="227"/>
      <c r="D89" s="227"/>
      <c r="E89" s="227"/>
      <c r="F89" s="227"/>
      <c r="G89" s="228"/>
      <c r="H89" s="142"/>
      <c r="I89" s="142"/>
      <c r="J89" s="142"/>
      <c r="K89" s="142"/>
      <c r="L89" s="142"/>
    </row>
    <row r="90" spans="1:12" ht="90" customHeight="1">
      <c r="A90" s="10"/>
      <c r="B90" s="10"/>
      <c r="C90" s="281" t="s">
        <v>316</v>
      </c>
      <c r="D90" s="281"/>
      <c r="E90" s="281"/>
      <c r="F90" s="281"/>
      <c r="G90" s="281"/>
      <c r="H90" s="281"/>
      <c r="I90" s="281"/>
      <c r="J90" s="281"/>
      <c r="K90" s="281"/>
      <c r="L90" s="281"/>
    </row>
    <row r="91" spans="1:12" ht="30" customHeight="1">
      <c r="A91" s="10"/>
      <c r="B91" s="10"/>
      <c r="C91" s="294"/>
      <c r="D91" s="296"/>
      <c r="E91" s="36"/>
      <c r="F91" s="36"/>
      <c r="G91" s="20"/>
      <c r="H91" s="20"/>
      <c r="I91" s="20"/>
      <c r="J91" s="20"/>
      <c r="K91" s="20"/>
      <c r="L91" s="20"/>
    </row>
    <row r="92" spans="1:12" ht="30" customHeight="1">
      <c r="A92" s="10"/>
      <c r="B92" s="10"/>
      <c r="C92" s="298" t="s">
        <v>302</v>
      </c>
      <c r="D92" s="298"/>
      <c r="E92" s="298"/>
      <c r="F92" s="298"/>
      <c r="G92" s="298"/>
      <c r="H92" s="298"/>
      <c r="I92" s="298"/>
      <c r="J92" s="298"/>
      <c r="K92" s="298"/>
      <c r="L92" s="298"/>
    </row>
    <row r="93" spans="1:12" ht="79.5" customHeight="1">
      <c r="A93" s="10"/>
      <c r="B93" s="10"/>
      <c r="C93" s="322"/>
      <c r="D93" s="323"/>
      <c r="E93" s="323"/>
      <c r="F93" s="323"/>
      <c r="G93" s="323"/>
      <c r="H93" s="323"/>
      <c r="I93" s="323"/>
      <c r="J93" s="323"/>
      <c r="K93" s="323"/>
      <c r="L93" s="324"/>
    </row>
    <row r="94" spans="1:12" ht="19.5" customHeight="1">
      <c r="A94" s="10"/>
      <c r="B94" s="10"/>
      <c r="C94" s="142"/>
      <c r="D94" s="142"/>
      <c r="E94" s="142"/>
      <c r="F94" s="142"/>
      <c r="G94" s="142"/>
      <c r="H94" s="142"/>
      <c r="I94" s="142"/>
      <c r="J94" s="142"/>
      <c r="K94" s="142"/>
      <c r="L94" s="142"/>
    </row>
    <row r="95" spans="1:12" ht="60" customHeight="1">
      <c r="A95" s="10"/>
      <c r="B95" s="10"/>
      <c r="C95" s="281" t="s">
        <v>317</v>
      </c>
      <c r="D95" s="281"/>
      <c r="E95" s="281"/>
      <c r="F95" s="281"/>
      <c r="G95" s="281"/>
      <c r="H95" s="281"/>
      <c r="I95" s="281"/>
      <c r="J95" s="281"/>
      <c r="K95" s="281"/>
      <c r="L95" s="281"/>
    </row>
    <row r="96" spans="1:12" ht="30" customHeight="1">
      <c r="A96" s="10"/>
      <c r="B96" s="10"/>
      <c r="C96" s="294"/>
      <c r="D96" s="295"/>
      <c r="E96" s="295"/>
      <c r="F96" s="295"/>
      <c r="G96" s="295"/>
      <c r="H96" s="296"/>
      <c r="I96" s="20"/>
      <c r="J96" s="20"/>
      <c r="K96" s="20"/>
      <c r="L96" s="20"/>
    </row>
    <row r="97" spans="1:12" ht="30" customHeight="1">
      <c r="A97" s="10"/>
      <c r="B97" s="10"/>
      <c r="C97" s="298" t="s">
        <v>302</v>
      </c>
      <c r="D97" s="298"/>
      <c r="E97" s="298"/>
      <c r="F97" s="298"/>
      <c r="G97" s="298"/>
      <c r="H97" s="298"/>
      <c r="I97" s="298"/>
      <c r="J97" s="298"/>
      <c r="K97" s="298"/>
      <c r="L97" s="298"/>
    </row>
    <row r="98" spans="1:12" ht="79.5" customHeight="1">
      <c r="A98" s="10"/>
      <c r="B98" s="10"/>
      <c r="C98" s="322"/>
      <c r="D98" s="323"/>
      <c r="E98" s="323"/>
      <c r="F98" s="323"/>
      <c r="G98" s="323"/>
      <c r="H98" s="323"/>
      <c r="I98" s="323"/>
      <c r="J98" s="323"/>
      <c r="K98" s="323"/>
      <c r="L98" s="324"/>
    </row>
    <row r="99" spans="1:12" ht="19.5" customHeight="1">
      <c r="A99" s="10"/>
      <c r="B99" s="10"/>
      <c r="C99" s="142"/>
      <c r="D99" s="142"/>
      <c r="E99" s="142"/>
      <c r="F99" s="142"/>
      <c r="G99" s="142"/>
      <c r="H99" s="142"/>
      <c r="I99" s="142"/>
      <c r="J99" s="142"/>
      <c r="K99" s="142"/>
      <c r="L99" s="142"/>
    </row>
    <row r="100" spans="1:13" s="229" customFormat="1" ht="90" customHeight="1">
      <c r="A100" s="10"/>
      <c r="B100" s="10"/>
      <c r="C100" s="325" t="s">
        <v>318</v>
      </c>
      <c r="D100" s="325"/>
      <c r="E100" s="325"/>
      <c r="F100" s="325"/>
      <c r="G100" s="325"/>
      <c r="H100" s="325"/>
      <c r="I100" s="325"/>
      <c r="J100" s="325"/>
      <c r="K100" s="325"/>
      <c r="L100" s="325"/>
      <c r="M100" s="7"/>
    </row>
    <row r="101" spans="1:12" ht="30" customHeight="1">
      <c r="A101" s="10"/>
      <c r="B101" s="10"/>
      <c r="C101" s="294"/>
      <c r="D101" s="295"/>
      <c r="E101" s="295"/>
      <c r="F101" s="295"/>
      <c r="G101" s="296"/>
      <c r="H101" s="225"/>
      <c r="I101" s="225"/>
      <c r="J101" s="225"/>
      <c r="K101" s="225"/>
      <c r="L101" s="225"/>
    </row>
    <row r="102" spans="1:12" ht="30" customHeight="1">
      <c r="A102" s="10"/>
      <c r="B102" s="10"/>
      <c r="C102" s="265" t="s">
        <v>319</v>
      </c>
      <c r="D102" s="265"/>
      <c r="E102" s="265"/>
      <c r="F102" s="265"/>
      <c r="G102" s="265"/>
      <c r="H102" s="265"/>
      <c r="I102" s="265"/>
      <c r="J102" s="265"/>
      <c r="K102" s="265"/>
      <c r="L102" s="265"/>
    </row>
    <row r="103" spans="1:12" ht="99.75" customHeight="1">
      <c r="A103" s="10"/>
      <c r="B103" s="10"/>
      <c r="C103" s="313"/>
      <c r="D103" s="314"/>
      <c r="E103" s="314"/>
      <c r="F103" s="314"/>
      <c r="G103" s="314"/>
      <c r="H103" s="314"/>
      <c r="I103" s="314"/>
      <c r="J103" s="314"/>
      <c r="K103" s="314"/>
      <c r="L103" s="315"/>
    </row>
    <row r="104" spans="1:12" ht="99.75" customHeight="1">
      <c r="A104" s="10"/>
      <c r="B104" s="10"/>
      <c r="C104" s="319"/>
      <c r="D104" s="320"/>
      <c r="E104" s="320"/>
      <c r="F104" s="320"/>
      <c r="G104" s="320"/>
      <c r="H104" s="320"/>
      <c r="I104" s="320"/>
      <c r="J104" s="320"/>
      <c r="K104" s="320"/>
      <c r="L104" s="321"/>
    </row>
    <row r="105" spans="1:12" ht="19.5" customHeight="1">
      <c r="A105" s="10"/>
      <c r="B105" s="10"/>
      <c r="C105" s="142"/>
      <c r="D105" s="142"/>
      <c r="E105" s="142"/>
      <c r="F105" s="142"/>
      <c r="G105" s="142"/>
      <c r="H105" s="142"/>
      <c r="I105" s="142"/>
      <c r="J105" s="142"/>
      <c r="K105" s="142"/>
      <c r="L105" s="142"/>
    </row>
    <row r="106" spans="1:12" ht="90" customHeight="1">
      <c r="A106" s="10"/>
      <c r="B106" s="10"/>
      <c r="C106" s="336" t="s">
        <v>320</v>
      </c>
      <c r="D106" s="336"/>
      <c r="E106" s="336"/>
      <c r="F106" s="336"/>
      <c r="G106" s="336"/>
      <c r="H106" s="336"/>
      <c r="I106" s="336"/>
      <c r="J106" s="336"/>
      <c r="K106" s="336"/>
      <c r="L106" s="336"/>
    </row>
    <row r="107" spans="1:12" ht="30" customHeight="1">
      <c r="A107" s="10"/>
      <c r="B107" s="10"/>
      <c r="C107" s="294"/>
      <c r="D107" s="296"/>
      <c r="E107" s="36"/>
      <c r="F107" s="36"/>
      <c r="G107" s="20"/>
      <c r="H107" s="20"/>
      <c r="I107" s="20"/>
      <c r="J107" s="20"/>
      <c r="K107" s="20"/>
      <c r="L107" s="20"/>
    </row>
    <row r="108" spans="1:12" ht="30" customHeight="1">
      <c r="A108" s="10"/>
      <c r="B108" s="10"/>
      <c r="C108" s="337" t="s">
        <v>319</v>
      </c>
      <c r="D108" s="337"/>
      <c r="E108" s="337"/>
      <c r="F108" s="337"/>
      <c r="G108" s="337"/>
      <c r="H108" s="337"/>
      <c r="I108" s="337"/>
      <c r="J108" s="337"/>
      <c r="K108" s="337"/>
      <c r="L108" s="337"/>
    </row>
    <row r="109" spans="1:12" ht="99.75" customHeight="1">
      <c r="A109" s="10"/>
      <c r="B109" s="10"/>
      <c r="C109" s="338"/>
      <c r="D109" s="339"/>
      <c r="E109" s="339"/>
      <c r="F109" s="339"/>
      <c r="G109" s="339"/>
      <c r="H109" s="339"/>
      <c r="I109" s="339"/>
      <c r="J109" s="339"/>
      <c r="K109" s="339"/>
      <c r="L109" s="340"/>
    </row>
    <row r="110" spans="1:12" ht="99.75" customHeight="1">
      <c r="A110" s="10"/>
      <c r="B110" s="10"/>
      <c r="C110" s="341"/>
      <c r="D110" s="342"/>
      <c r="E110" s="342"/>
      <c r="F110" s="342"/>
      <c r="G110" s="342"/>
      <c r="H110" s="342"/>
      <c r="I110" s="342"/>
      <c r="J110" s="342"/>
      <c r="K110" s="342"/>
      <c r="L110" s="343"/>
    </row>
    <row r="111" spans="1:2" ht="19.5" customHeight="1">
      <c r="A111" s="10"/>
      <c r="B111" s="10"/>
    </row>
    <row r="112" spans="1:12" ht="49.5" customHeight="1">
      <c r="A112" s="10"/>
      <c r="B112" s="10"/>
      <c r="C112" s="281" t="s">
        <v>321</v>
      </c>
      <c r="D112" s="281"/>
      <c r="E112" s="281"/>
      <c r="F112" s="281"/>
      <c r="G112" s="281"/>
      <c r="H112" s="281"/>
      <c r="I112" s="281"/>
      <c r="J112" s="281"/>
      <c r="K112" s="281"/>
      <c r="L112" s="281"/>
    </row>
    <row r="113" spans="1:12" ht="30" customHeight="1">
      <c r="A113" s="10"/>
      <c r="B113" s="10"/>
      <c r="C113" s="294"/>
      <c r="D113" s="295"/>
      <c r="E113" s="295"/>
      <c r="F113" s="295"/>
      <c r="G113" s="296"/>
      <c r="H113" s="20"/>
      <c r="I113" s="20"/>
      <c r="J113" s="20"/>
      <c r="K113" s="20"/>
      <c r="L113" s="20"/>
    </row>
    <row r="114" spans="1:12" ht="30" customHeight="1">
      <c r="A114" s="10"/>
      <c r="B114" s="10"/>
      <c r="C114" s="337" t="s">
        <v>319</v>
      </c>
      <c r="D114" s="337"/>
      <c r="E114" s="337"/>
      <c r="F114" s="337"/>
      <c r="G114" s="337"/>
      <c r="H114" s="337"/>
      <c r="I114" s="337"/>
      <c r="J114" s="337"/>
      <c r="K114" s="337"/>
      <c r="L114" s="337"/>
    </row>
    <row r="115" spans="1:12" ht="99.75" customHeight="1">
      <c r="A115" s="10"/>
      <c r="B115" s="10"/>
      <c r="C115" s="338"/>
      <c r="D115" s="339"/>
      <c r="E115" s="339"/>
      <c r="F115" s="339"/>
      <c r="G115" s="339"/>
      <c r="H115" s="339"/>
      <c r="I115" s="339"/>
      <c r="J115" s="339"/>
      <c r="K115" s="339"/>
      <c r="L115" s="340"/>
    </row>
    <row r="116" spans="1:14" ht="99.75" customHeight="1">
      <c r="A116" s="10"/>
      <c r="B116" s="10"/>
      <c r="C116" s="341"/>
      <c r="D116" s="342"/>
      <c r="E116" s="342"/>
      <c r="F116" s="342"/>
      <c r="G116" s="342"/>
      <c r="H116" s="342"/>
      <c r="I116" s="342"/>
      <c r="J116" s="342"/>
      <c r="K116" s="342"/>
      <c r="L116" s="343"/>
      <c r="N116" s="20"/>
    </row>
    <row r="117" spans="1:13" ht="19.5" customHeight="1">
      <c r="A117" s="10"/>
      <c r="B117" s="10"/>
      <c r="M117" s="37"/>
    </row>
    <row r="118" spans="1:13" ht="79.5" customHeight="1">
      <c r="A118" s="10"/>
      <c r="B118" s="10"/>
      <c r="C118" s="325" t="s">
        <v>322</v>
      </c>
      <c r="D118" s="325"/>
      <c r="E118" s="325"/>
      <c r="F118" s="325"/>
      <c r="G118" s="325"/>
      <c r="H118" s="325"/>
      <c r="I118" s="325"/>
      <c r="J118" s="325"/>
      <c r="K118" s="325"/>
      <c r="L118" s="325"/>
      <c r="M118" s="20"/>
    </row>
    <row r="119" spans="1:13" ht="30" customHeight="1">
      <c r="A119" s="10"/>
      <c r="B119" s="10"/>
      <c r="C119" s="294"/>
      <c r="D119" s="296"/>
      <c r="E119" s="36"/>
      <c r="F119" s="36"/>
      <c r="G119" s="20"/>
      <c r="H119" s="20"/>
      <c r="I119" s="20"/>
      <c r="J119" s="20"/>
      <c r="K119" s="20"/>
      <c r="L119" s="20"/>
      <c r="M119" s="20"/>
    </row>
    <row r="120" spans="1:12" ht="30" customHeight="1">
      <c r="A120" s="10"/>
      <c r="B120" s="10"/>
      <c r="C120" s="337" t="s">
        <v>302</v>
      </c>
      <c r="D120" s="337"/>
      <c r="E120" s="337"/>
      <c r="F120" s="337"/>
      <c r="G120" s="337"/>
      <c r="H120" s="337"/>
      <c r="I120" s="337"/>
      <c r="J120" s="337"/>
      <c r="K120" s="337"/>
      <c r="L120" s="337"/>
    </row>
    <row r="121" spans="1:13" ht="79.5" customHeight="1">
      <c r="A121" s="10"/>
      <c r="B121" s="10"/>
      <c r="C121" s="322"/>
      <c r="D121" s="323"/>
      <c r="E121" s="323"/>
      <c r="F121" s="323"/>
      <c r="G121" s="323"/>
      <c r="H121" s="323"/>
      <c r="I121" s="323"/>
      <c r="J121" s="323"/>
      <c r="K121" s="323"/>
      <c r="L121" s="324"/>
      <c r="M121" s="26"/>
    </row>
    <row r="122" spans="1:13" ht="19.5" customHeight="1">
      <c r="A122" s="10"/>
      <c r="B122" s="10"/>
      <c r="C122" s="142"/>
      <c r="D122" s="142"/>
      <c r="E122" s="142"/>
      <c r="F122" s="142"/>
      <c r="G122" s="142"/>
      <c r="H122" s="142"/>
      <c r="I122" s="142"/>
      <c r="J122" s="142"/>
      <c r="K122" s="142"/>
      <c r="L122" s="142"/>
      <c r="M122" s="20"/>
    </row>
    <row r="123" spans="1:13" ht="49.5" customHeight="1">
      <c r="A123" s="10"/>
      <c r="B123" s="10"/>
      <c r="C123" s="281" t="s">
        <v>323</v>
      </c>
      <c r="D123" s="281"/>
      <c r="E123" s="281"/>
      <c r="F123" s="281"/>
      <c r="G123" s="281"/>
      <c r="H123" s="281"/>
      <c r="I123" s="281"/>
      <c r="J123" s="281"/>
      <c r="K123" s="281"/>
      <c r="L123" s="281"/>
      <c r="M123" s="20"/>
    </row>
    <row r="124" spans="1:13" ht="30" customHeight="1">
      <c r="A124" s="10"/>
      <c r="B124" s="10"/>
      <c r="C124" s="294"/>
      <c r="D124" s="296"/>
      <c r="E124" s="36"/>
      <c r="F124" s="36"/>
      <c r="G124" s="20"/>
      <c r="H124" s="20"/>
      <c r="I124" s="20"/>
      <c r="J124" s="20"/>
      <c r="K124" s="20"/>
      <c r="L124" s="20"/>
      <c r="M124" s="20"/>
    </row>
    <row r="125" spans="1:12" ht="45" customHeight="1">
      <c r="A125" s="10"/>
      <c r="B125" s="10"/>
      <c r="C125" s="281" t="s">
        <v>324</v>
      </c>
      <c r="D125" s="281"/>
      <c r="E125" s="281"/>
      <c r="F125" s="281"/>
      <c r="G125" s="281"/>
      <c r="H125" s="281"/>
      <c r="I125" s="281"/>
      <c r="J125" s="281"/>
      <c r="K125" s="281"/>
      <c r="L125" s="281"/>
    </row>
    <row r="126" spans="1:13" ht="30" customHeight="1">
      <c r="A126" s="10"/>
      <c r="B126" s="10"/>
      <c r="C126" s="294"/>
      <c r="D126" s="296"/>
      <c r="E126" s="36"/>
      <c r="F126" s="36"/>
      <c r="G126" s="20"/>
      <c r="H126" s="20"/>
      <c r="I126" s="20"/>
      <c r="J126" s="20"/>
      <c r="K126" s="20"/>
      <c r="L126" s="20"/>
      <c r="M126" s="20"/>
    </row>
    <row r="127" spans="1:12" ht="30" customHeight="1">
      <c r="A127" s="10"/>
      <c r="B127" s="10"/>
      <c r="C127" s="337" t="s">
        <v>302</v>
      </c>
      <c r="D127" s="337"/>
      <c r="E127" s="337"/>
      <c r="F127" s="337"/>
      <c r="G127" s="337"/>
      <c r="H127" s="337"/>
      <c r="I127" s="337"/>
      <c r="J127" s="337"/>
      <c r="K127" s="337"/>
      <c r="L127" s="337"/>
    </row>
    <row r="128" spans="1:13" ht="79.5" customHeight="1">
      <c r="A128" s="10"/>
      <c r="B128" s="10"/>
      <c r="C128" s="344"/>
      <c r="D128" s="344"/>
      <c r="E128" s="344"/>
      <c r="F128" s="344"/>
      <c r="G128" s="344"/>
      <c r="H128" s="344"/>
      <c r="I128" s="344"/>
      <c r="J128" s="344"/>
      <c r="K128" s="344"/>
      <c r="L128" s="344"/>
      <c r="M128" s="26"/>
    </row>
    <row r="129" spans="1:13" ht="19.5" customHeight="1">
      <c r="A129" s="10"/>
      <c r="B129" s="10"/>
      <c r="M129" s="20"/>
    </row>
    <row r="130" ht="14.25">
      <c r="M130" s="20"/>
    </row>
    <row r="131" ht="14.25">
      <c r="M131" s="20"/>
    </row>
    <row r="133" ht="14.25">
      <c r="M133" s="26"/>
    </row>
    <row r="134" ht="14.25">
      <c r="M134" s="20"/>
    </row>
    <row r="135" ht="14.25">
      <c r="M135" s="20"/>
    </row>
    <row r="136" ht="14.25">
      <c r="M136" s="20"/>
    </row>
    <row r="137" ht="14.25">
      <c r="M137" s="20"/>
    </row>
    <row r="138" ht="14.25">
      <c r="M138" s="20"/>
    </row>
    <row r="139" ht="14.25">
      <c r="M139" s="20"/>
    </row>
    <row r="141" ht="14.25">
      <c r="M141" s="26"/>
    </row>
    <row r="142" ht="14.25">
      <c r="M142" s="20"/>
    </row>
    <row r="143" ht="14.25">
      <c r="M143" s="20"/>
    </row>
    <row r="144" ht="14.25">
      <c r="M144" s="20"/>
    </row>
    <row r="145" ht="14.25">
      <c r="M145" s="20"/>
    </row>
  </sheetData>
  <sheetProtection password="D0DC" sheet="1" selectLockedCells="1"/>
  <mergeCells count="76">
    <mergeCell ref="C127:L127"/>
    <mergeCell ref="C128:L128"/>
    <mergeCell ref="C120:L120"/>
    <mergeCell ref="C121:L121"/>
    <mergeCell ref="C123:L123"/>
    <mergeCell ref="C124:D124"/>
    <mergeCell ref="C125:L125"/>
    <mergeCell ref="C126:D126"/>
    <mergeCell ref="C112:L112"/>
    <mergeCell ref="C113:G113"/>
    <mergeCell ref="C114:L114"/>
    <mergeCell ref="C115:L116"/>
    <mergeCell ref="C118:L118"/>
    <mergeCell ref="C119:D119"/>
    <mergeCell ref="C102:L102"/>
    <mergeCell ref="C103:L104"/>
    <mergeCell ref="C106:L106"/>
    <mergeCell ref="C107:D107"/>
    <mergeCell ref="C108:L108"/>
    <mergeCell ref="C109:L110"/>
    <mergeCell ref="C95:L95"/>
    <mergeCell ref="C96:H96"/>
    <mergeCell ref="C97:L97"/>
    <mergeCell ref="C98:L98"/>
    <mergeCell ref="C100:L100"/>
    <mergeCell ref="C101:G101"/>
    <mergeCell ref="C87:L87"/>
    <mergeCell ref="C88:L88"/>
    <mergeCell ref="C90:L90"/>
    <mergeCell ref="C91:D91"/>
    <mergeCell ref="C92:L92"/>
    <mergeCell ref="C93:L93"/>
    <mergeCell ref="C83:D83"/>
    <mergeCell ref="E83:F83"/>
    <mergeCell ref="H83:I83"/>
    <mergeCell ref="J83:K83"/>
    <mergeCell ref="C85:D85"/>
    <mergeCell ref="E85:F85"/>
    <mergeCell ref="C76:H76"/>
    <mergeCell ref="C77:L77"/>
    <mergeCell ref="C78:L78"/>
    <mergeCell ref="C80:L80"/>
    <mergeCell ref="C81:D81"/>
    <mergeCell ref="E81:F81"/>
    <mergeCell ref="H81:I81"/>
    <mergeCell ref="J81:K81"/>
    <mergeCell ref="C69:D69"/>
    <mergeCell ref="C70:L70"/>
    <mergeCell ref="C71:L71"/>
    <mergeCell ref="C73:L73"/>
    <mergeCell ref="C74:D74"/>
    <mergeCell ref="C75:L75"/>
    <mergeCell ref="C62:H62"/>
    <mergeCell ref="C63:L63"/>
    <mergeCell ref="C64:L64"/>
    <mergeCell ref="C66:L66"/>
    <mergeCell ref="C67:D67"/>
    <mergeCell ref="C68:L68"/>
    <mergeCell ref="C53:L54"/>
    <mergeCell ref="C56:L56"/>
    <mergeCell ref="C57:H57"/>
    <mergeCell ref="C58:L58"/>
    <mergeCell ref="C59:L59"/>
    <mergeCell ref="C61:L61"/>
    <mergeCell ref="C42:L45"/>
    <mergeCell ref="C47:L47"/>
    <mergeCell ref="C48:H48"/>
    <mergeCell ref="C49:L49"/>
    <mergeCell ref="C50:L50"/>
    <mergeCell ref="C52:L52"/>
    <mergeCell ref="C33:L34"/>
    <mergeCell ref="C37:L37"/>
    <mergeCell ref="C39:L39"/>
    <mergeCell ref="C40:H40"/>
    <mergeCell ref="C41:L41"/>
    <mergeCell ref="F28:J32"/>
  </mergeCells>
  <dataValidations count="12">
    <dataValidation type="list" allowBlank="1" showInputMessage="1" showErrorMessage="1" prompt="Para seleccionar una opción, por favor, pulse el icono de la flecha." error="Por favor, seleccione una de las opciones habilitadas en el menú desplegable." sqref="C126:D126 C124:D124 C91:D91 C74:D74 C67:D67 C69:D69 C107:D107 C119:D119">
      <formula1>$C$3:$C$5</formula1>
    </dataValidation>
    <dataValidation type="textLength" operator="lessThanOrEqual" allowBlank="1" showInputMessage="1" showErrorMessage="1" error="Por favor, no sobrepasar los 2.000 caracteres establecidos" sqref="C42:L45">
      <formula1>2000</formula1>
    </dataValidation>
    <dataValidation type="textLength" operator="lessThanOrEqual" allowBlank="1" showInputMessage="1" showErrorMessage="1" error="Por favor, no sobrepasar los 400 caracteres establecidos" sqref="C128:L128 C121:L121 C98:L98 C93:L93 C88:L88 C78:L78 C71:L71 C64:L64 C59:L59 C50:L50">
      <formula1>400</formula1>
    </dataValidation>
    <dataValidation type="list" allowBlank="1" showInputMessage="1" showErrorMessage="1" prompt="Para seleccionar una opción, por favor, pulse el icono de la flecha." error="Por favor, seleccione una de las opciones habilitadas en el menú desplegable." sqref="C113">
      <formula1>$J$24:$J$27</formula1>
    </dataValidation>
    <dataValidation type="list" allowBlank="1" showInputMessage="1" showErrorMessage="1" prompt="Para seleccionar una opción, por favor, pulse el icono de la flecha." error="Por favor, seleccione una de las opciones habilitadas en el menú desplegable." sqref="C101:G101">
      <formula1>$I$16:$I$21</formula1>
    </dataValidation>
    <dataValidation type="list" allowBlank="1" showInputMessage="1" showErrorMessage="1" prompt="Para seleccionar una opción, por favor, pulse el icono de la flecha." error="Por favor, seleccione una de las opciones habilitadas en el menú desplegable." sqref="C76:H76">
      <formula1>$C$17:$C$19</formula1>
    </dataValidation>
    <dataValidation type="list" allowBlank="1" showInputMessage="1" showErrorMessage="1" prompt="Para seleccionar una opción, por favor, pulse el icono de la flecha." error="Por favor, seleccione una de las opciones habilitadas en el menú desplegable." sqref="C62">
      <formula1>$H$10:$H$13</formula1>
    </dataValidation>
    <dataValidation type="list" allowBlank="1" showInputMessage="1" showErrorMessage="1" prompt="Para seleccionar una opción, por favor, pulse el icono de la flecha." error="Por favor, seleccione una de las opciones habilitadas en el menú desplegable." sqref="C57">
      <formula1>$N$10:$N$13</formula1>
    </dataValidation>
    <dataValidation type="list" allowBlank="1" showInputMessage="1" showErrorMessage="1" prompt="Para seleccionar una opción, por favor, pulse el icono de la flecha." error="Por favor, seleccione una de las opciones habilitadas en el menú desplegable." sqref="C48:H48">
      <formula1>$C$10:$C$14</formula1>
    </dataValidation>
    <dataValidation type="list" allowBlank="1" showInputMessage="1" showErrorMessage="1" prompt="Para seleccionar una opción, por favor, pulse el icono de la flecha." error="Por favor, seleccione una de las opciones habilitadas en el menú desplegable." sqref="C40">
      <formula1>$E$3:$E$7</formula1>
    </dataValidation>
    <dataValidation type="list" allowBlank="1" showInputMessage="1" showErrorMessage="1" prompt="Para seleccionar una opción, por favor, pulse el icono de la flecha." error="Por favor, seleccione una de las opciones habilitadas en el menú desplegable." sqref="C96:H96">
      <formula1>$C$22:$C$24</formula1>
    </dataValidation>
    <dataValidation type="textLength" operator="lessThanOrEqual" allowBlank="1" showInputMessage="1" showErrorMessage="1" error="Por favor, no sobrepasar los 1.000 caracteres establecidos" sqref="C53:L54 C103:L104 C109:L110 C115:L116">
      <formula1>1000</formula1>
    </dataValidation>
  </dataValidations>
  <printOptions/>
  <pageMargins left="0.31496062992125984" right="0.2362204724409449" top="0.31496062992125984" bottom="0.1968503937007874" header="0.2755905511811024" footer="0.31496062992125984"/>
  <pageSetup fitToHeight="0" horizontalDpi="600" verticalDpi="600" orientation="portrait" paperSize="9" scale="56" r:id="rId2"/>
  <headerFooter>
    <oddFooter>&amp;C&amp;14Página &amp;P de &amp;N</oddFooter>
  </headerFooter>
  <rowBreaks count="3" manualBreakCount="3">
    <brk id="55" min="1" max="12" man="1"/>
    <brk id="89" min="1" max="12" man="1"/>
    <brk id="111" min="1" max="12" man="1"/>
  </rowBreaks>
  <customProperties>
    <customPr name="EpmWorksheetKeyString_GUID" r:id="rId3"/>
  </customProperties>
  <drawing r:id="rId1"/>
</worksheet>
</file>

<file path=xl/worksheets/sheet4.xml><?xml version="1.0" encoding="utf-8"?>
<worksheet xmlns="http://schemas.openxmlformats.org/spreadsheetml/2006/main" xmlns:r="http://schemas.openxmlformats.org/officeDocument/2006/relationships">
  <sheetPr>
    <tabColor theme="0" tint="-0.3499799966812134"/>
    <pageSetUpPr fitToPage="1"/>
  </sheetPr>
  <dimension ref="A1:P220"/>
  <sheetViews>
    <sheetView showGridLines="0" showRowColHeaders="0" view="pageBreakPreview" zoomScaleNormal="90" zoomScaleSheetLayoutView="100" zoomScalePageLayoutView="0" workbookViewId="0" topLeftCell="A60">
      <selection activeCell="E143" sqref="E143:F143"/>
    </sheetView>
  </sheetViews>
  <sheetFormatPr defaultColWidth="9.28125" defaultRowHeight="15"/>
  <cols>
    <col min="1" max="1" width="4.7109375" style="7" customWidth="1"/>
    <col min="2" max="2" width="2.7109375" style="7" customWidth="1"/>
    <col min="3" max="3" width="16.8515625" style="7" customWidth="1"/>
    <col min="4" max="4" width="22.00390625" style="7" customWidth="1"/>
    <col min="5" max="5" width="18.28125" style="7" customWidth="1"/>
    <col min="6" max="6" width="18.00390625" style="7" customWidth="1"/>
    <col min="7" max="7" width="16.57421875" style="7" customWidth="1"/>
    <col min="8" max="8" width="17.00390625" style="7" customWidth="1"/>
    <col min="9" max="9" width="14.7109375" style="7" customWidth="1"/>
    <col min="10" max="10" width="17.8515625" style="7" customWidth="1"/>
    <col min="11" max="11" width="16.00390625" style="7" customWidth="1"/>
    <col min="12" max="12" width="20.28125" style="7" customWidth="1"/>
    <col min="13" max="13" width="3.28125" style="7" customWidth="1"/>
    <col min="14" max="16384" width="9.28125" style="7" customWidth="1"/>
  </cols>
  <sheetData>
    <row r="1" spans="11:12" ht="14.25" hidden="1">
      <c r="K1" s="20"/>
      <c r="L1" s="20"/>
    </row>
    <row r="2" spans="1:13" ht="15" hidden="1">
      <c r="A2" s="46"/>
      <c r="B2" s="46"/>
      <c r="C2" s="77"/>
      <c r="D2" s="78"/>
      <c r="I2" s="20"/>
      <c r="K2" s="20"/>
      <c r="L2" s="21" t="s">
        <v>30</v>
      </c>
      <c r="M2" s="46"/>
    </row>
    <row r="3" spans="3:12" ht="14.25" hidden="1">
      <c r="C3" s="22"/>
      <c r="E3" s="7" t="s">
        <v>135</v>
      </c>
      <c r="F3" s="7" t="s">
        <v>138</v>
      </c>
      <c r="H3" s="7" t="e">
        <f>IF('1.Datos_Básicos'!#REF!='1.Datos_Básicos'!$F$3,'3 Calidad Operación'!E3,'3 Calidad Operación'!F3)</f>
        <v>#REF!</v>
      </c>
      <c r="I3" s="20"/>
      <c r="K3" s="27"/>
      <c r="L3" s="23">
        <v>200</v>
      </c>
    </row>
    <row r="4" spans="3:12" ht="14.25" hidden="1">
      <c r="C4" s="22" t="s">
        <v>58</v>
      </c>
      <c r="E4" s="7" t="s">
        <v>136</v>
      </c>
      <c r="F4" s="7" t="s">
        <v>139</v>
      </c>
      <c r="H4" s="7" t="e">
        <f>IF('1.Datos_Básicos'!#REF!='1.Datos_Básicos'!$F$3,'3 Calidad Operación'!E4,'3 Calidad Operación'!F4)</f>
        <v>#REF!</v>
      </c>
      <c r="I4" s="20"/>
      <c r="K4" s="27"/>
      <c r="L4" s="23">
        <v>400</v>
      </c>
    </row>
    <row r="5" spans="3:14" ht="14.25" hidden="1">
      <c r="C5" s="22" t="s">
        <v>57</v>
      </c>
      <c r="E5" s="7" t="s">
        <v>137</v>
      </c>
      <c r="F5" s="7" t="s">
        <v>141</v>
      </c>
      <c r="H5" s="7" t="e">
        <f>IF('1.Datos_Básicos'!#REF!='1.Datos_Básicos'!$F$3,'3 Calidad Operación'!E5,'3 Calidad Operación'!F5)</f>
        <v>#REF!</v>
      </c>
      <c r="I5" s="20"/>
      <c r="K5" s="27"/>
      <c r="L5" s="23">
        <v>1000</v>
      </c>
      <c r="N5" s="7" t="s">
        <v>52</v>
      </c>
    </row>
    <row r="6" spans="5:14" ht="14.25" hidden="1">
      <c r="E6" s="7" t="s">
        <v>140</v>
      </c>
      <c r="F6" s="7" t="s">
        <v>52</v>
      </c>
      <c r="H6" s="7" t="e">
        <f>IF('1.Datos_Básicos'!#REF!='1.Datos_Básicos'!$F$3,'3 Calidad Operación'!E6,'3 Calidad Operación'!F6)</f>
        <v>#REF!</v>
      </c>
      <c r="I6" s="20"/>
      <c r="K6" s="20"/>
      <c r="L6" s="23">
        <v>1500</v>
      </c>
      <c r="N6" s="7" t="s">
        <v>52</v>
      </c>
    </row>
    <row r="7" spans="5:14" ht="14.25" hidden="1">
      <c r="E7" s="7" t="s">
        <v>157</v>
      </c>
      <c r="F7" s="7" t="s">
        <v>52</v>
      </c>
      <c r="H7" s="7" t="e">
        <f>IF('1.Datos_Básicos'!#REF!='1.Datos_Básicos'!$F$3,'3 Calidad Operación'!E7,'3 Calidad Operación'!F7)</f>
        <v>#REF!</v>
      </c>
      <c r="I7" s="20"/>
      <c r="K7" s="27"/>
      <c r="L7" s="23">
        <v>2000</v>
      </c>
      <c r="N7" s="7" t="s">
        <v>52</v>
      </c>
    </row>
    <row r="8" spans="5:12" ht="14.25" hidden="1">
      <c r="E8" s="7" t="s">
        <v>158</v>
      </c>
      <c r="F8" s="7" t="s">
        <v>52</v>
      </c>
      <c r="H8" s="7" t="e">
        <f>IF('1.Datos_Básicos'!#REF!='1.Datos_Básicos'!$F$3,'3 Calidad Operación'!E8,'3 Calidad Operación'!F8)</f>
        <v>#REF!</v>
      </c>
      <c r="I8" s="20"/>
      <c r="K8" s="27"/>
      <c r="L8" s="27"/>
    </row>
    <row r="9" spans="5:12" ht="14.25" hidden="1">
      <c r="E9" s="7" t="s">
        <v>159</v>
      </c>
      <c r="F9" s="80" t="s">
        <v>52</v>
      </c>
      <c r="G9" s="80"/>
      <c r="H9" s="7" t="e">
        <f>IF('1.Datos_Básicos'!#REF!='1.Datos_Básicos'!$F$3,'3 Calidad Operación'!E9,'3 Calidad Operación'!F9)</f>
        <v>#REF!</v>
      </c>
      <c r="I9" s="80"/>
      <c r="J9" s="80"/>
      <c r="K9" s="27"/>
      <c r="L9" s="27"/>
    </row>
    <row r="10" spans="5:12" ht="14.25" hidden="1">
      <c r="E10" s="7" t="s">
        <v>141</v>
      </c>
      <c r="F10" s="80" t="s">
        <v>52</v>
      </c>
      <c r="G10" s="80"/>
      <c r="H10" s="7" t="e">
        <f>IF('1.Datos_Básicos'!#REF!='1.Datos_Básicos'!$F$3,'3 Calidad Operación'!E10,'3 Calidad Operación'!F10)</f>
        <v>#REF!</v>
      </c>
      <c r="I10" s="80"/>
      <c r="J10" s="80"/>
      <c r="K10" s="27"/>
      <c r="L10" s="27"/>
    </row>
    <row r="11" spans="5:12" ht="14.25" hidden="1">
      <c r="E11" s="80" t="s">
        <v>142</v>
      </c>
      <c r="F11" s="80" t="s">
        <v>52</v>
      </c>
      <c r="G11" s="80"/>
      <c r="H11" s="7" t="e">
        <f>IF('1.Datos_Básicos'!#REF!='1.Datos_Básicos'!$F$3,'3 Calidad Operación'!E11,'3 Calidad Operación'!F11)</f>
        <v>#REF!</v>
      </c>
      <c r="I11" s="80"/>
      <c r="J11" s="80"/>
      <c r="L11" s="20"/>
    </row>
    <row r="12" spans="5:12" ht="14.25" hidden="1">
      <c r="E12" s="80"/>
      <c r="F12" s="80"/>
      <c r="G12" s="80"/>
      <c r="H12" s="80"/>
      <c r="I12" s="80"/>
      <c r="J12" s="80"/>
      <c r="K12" s="80"/>
      <c r="L12" s="20"/>
    </row>
    <row r="13" spans="5:12" ht="14.25" hidden="1">
      <c r="E13" s="80"/>
      <c r="F13" s="80"/>
      <c r="G13" s="80"/>
      <c r="H13" s="80"/>
      <c r="I13" s="80"/>
      <c r="J13" s="80"/>
      <c r="K13" s="80"/>
      <c r="L13" s="27"/>
    </row>
    <row r="14" spans="4:12" ht="14.25" hidden="1">
      <c r="D14" s="80"/>
      <c r="E14" s="80"/>
      <c r="F14" s="80"/>
      <c r="G14" s="80"/>
      <c r="H14" s="80"/>
      <c r="I14" s="80"/>
      <c r="J14" s="80"/>
      <c r="K14" s="80"/>
      <c r="L14" s="27"/>
    </row>
    <row r="15" spans="3:12" ht="14.25" hidden="1">
      <c r="C15" s="39"/>
      <c r="D15" s="40"/>
      <c r="E15" s="41"/>
      <c r="F15" s="27"/>
      <c r="G15" s="80"/>
      <c r="H15" s="80"/>
      <c r="I15" s="80"/>
      <c r="J15" s="80"/>
      <c r="K15" s="27"/>
      <c r="L15" s="27"/>
    </row>
    <row r="16" spans="3:16" ht="14.25" hidden="1">
      <c r="C16" s="42" t="s">
        <v>15</v>
      </c>
      <c r="D16" s="18"/>
      <c r="E16" s="19"/>
      <c r="G16" s="80"/>
      <c r="H16" s="80"/>
      <c r="I16" s="80"/>
      <c r="J16" s="80"/>
      <c r="L16" s="27" t="s">
        <v>403</v>
      </c>
      <c r="O16" s="27"/>
      <c r="P16" s="27"/>
    </row>
    <row r="17" spans="3:12" ht="14.25" hidden="1">
      <c r="C17" s="81" t="s">
        <v>120</v>
      </c>
      <c r="D17" s="79"/>
      <c r="E17" s="55"/>
      <c r="G17" s="80"/>
      <c r="H17" s="80"/>
      <c r="I17" s="80"/>
      <c r="J17" s="80"/>
      <c r="L17" s="7" t="s">
        <v>338</v>
      </c>
    </row>
    <row r="18" spans="3:12" ht="14.25" hidden="1">
      <c r="C18" s="42" t="s">
        <v>125</v>
      </c>
      <c r="D18" s="18"/>
      <c r="E18" s="19"/>
      <c r="G18" s="80"/>
      <c r="H18" s="80"/>
      <c r="I18" s="80"/>
      <c r="J18" s="80"/>
      <c r="L18" s="7" t="s">
        <v>339</v>
      </c>
    </row>
    <row r="19" spans="3:12" ht="14.25" hidden="1">
      <c r="C19" s="42" t="s">
        <v>13</v>
      </c>
      <c r="D19" s="18"/>
      <c r="E19" s="19"/>
      <c r="G19" s="80"/>
      <c r="H19" s="80"/>
      <c r="I19" s="80"/>
      <c r="J19" s="80"/>
      <c r="L19" s="7" t="s">
        <v>404</v>
      </c>
    </row>
    <row r="20" spans="3:12" ht="14.25" hidden="1">
      <c r="C20" s="42" t="s">
        <v>16</v>
      </c>
      <c r="D20" s="79"/>
      <c r="E20" s="55"/>
      <c r="G20" s="80"/>
      <c r="H20" s="80"/>
      <c r="I20" s="80"/>
      <c r="J20" s="80"/>
      <c r="L20" s="7" t="s">
        <v>405</v>
      </c>
    </row>
    <row r="21" spans="3:16" ht="14.25" hidden="1">
      <c r="C21" s="81" t="s">
        <v>14</v>
      </c>
      <c r="D21" s="18"/>
      <c r="E21" s="19"/>
      <c r="G21" s="80"/>
      <c r="H21" s="80"/>
      <c r="I21" s="80"/>
      <c r="J21" s="80"/>
      <c r="L21" s="7" t="s">
        <v>406</v>
      </c>
      <c r="O21" s="27"/>
      <c r="P21" s="27"/>
    </row>
    <row r="22" spans="3:16" ht="14.25" hidden="1">
      <c r="C22" s="39" t="s">
        <v>18</v>
      </c>
      <c r="D22" s="79"/>
      <c r="E22" s="55"/>
      <c r="G22" s="80"/>
      <c r="H22" s="80"/>
      <c r="I22" s="80"/>
      <c r="J22" s="80"/>
      <c r="O22" s="27"/>
      <c r="P22" s="27"/>
    </row>
    <row r="23" spans="3:16" ht="14.25" hidden="1">
      <c r="C23" s="42" t="s">
        <v>118</v>
      </c>
      <c r="D23" s="18"/>
      <c r="E23" s="19"/>
      <c r="G23" s="80"/>
      <c r="H23" s="80"/>
      <c r="I23" s="80"/>
      <c r="J23" s="80"/>
      <c r="O23" s="27"/>
      <c r="P23" s="27"/>
    </row>
    <row r="24" spans="3:16" ht="15" hidden="1">
      <c r="C24" s="42" t="s">
        <v>17</v>
      </c>
      <c r="D24" s="18"/>
      <c r="E24" s="19"/>
      <c r="G24" s="87"/>
      <c r="O24" s="27"/>
      <c r="P24" s="27"/>
    </row>
    <row r="25" spans="3:16" ht="14.25" hidden="1">
      <c r="C25" s="43" t="s">
        <v>126</v>
      </c>
      <c r="D25" s="18"/>
      <c r="E25" s="19"/>
      <c r="G25" s="42"/>
      <c r="H25" s="18"/>
      <c r="I25" s="18"/>
      <c r="J25" s="19"/>
      <c r="O25" s="27"/>
      <c r="P25" s="27"/>
    </row>
    <row r="26" spans="3:16" ht="14.25" hidden="1">
      <c r="C26" s="42" t="s">
        <v>22</v>
      </c>
      <c r="D26" s="18"/>
      <c r="E26" s="19"/>
      <c r="G26" s="42" t="s">
        <v>58</v>
      </c>
      <c r="H26" s="18"/>
      <c r="I26" s="18"/>
      <c r="J26" s="19"/>
      <c r="O26" s="27"/>
      <c r="P26" s="27"/>
    </row>
    <row r="27" spans="3:12" ht="14.25" hidden="1">
      <c r="C27" s="42" t="s">
        <v>127</v>
      </c>
      <c r="D27" s="18"/>
      <c r="E27" s="19"/>
      <c r="G27" s="42" t="s">
        <v>57</v>
      </c>
      <c r="H27" s="18"/>
      <c r="I27" s="18"/>
      <c r="J27" s="19"/>
      <c r="L27" s="27"/>
    </row>
    <row r="28" ht="14.25" hidden="1">
      <c r="L28" s="27"/>
    </row>
    <row r="29" spans="3:12" ht="14.25" hidden="1">
      <c r="C29" s="42" t="s">
        <v>343</v>
      </c>
      <c r="L29" s="27"/>
    </row>
    <row r="30" spans="3:12" ht="14.25" hidden="1">
      <c r="C30" s="42" t="s">
        <v>344</v>
      </c>
      <c r="L30" s="27"/>
    </row>
    <row r="31" spans="3:12" ht="14.25" hidden="1">
      <c r="C31" s="42" t="s">
        <v>345</v>
      </c>
      <c r="L31" s="27"/>
    </row>
    <row r="32" spans="3:12" ht="14.25" hidden="1">
      <c r="C32" s="42" t="s">
        <v>346</v>
      </c>
      <c r="L32" s="27"/>
    </row>
    <row r="33" spans="3:12" ht="14.25" hidden="1">
      <c r="C33" s="42" t="s">
        <v>347</v>
      </c>
      <c r="L33" s="27"/>
    </row>
    <row r="34" spans="3:12" ht="14.25" hidden="1">
      <c r="C34" s="42" t="s">
        <v>348</v>
      </c>
      <c r="L34" s="27"/>
    </row>
    <row r="35" spans="3:12" ht="14.25" hidden="1">
      <c r="C35" s="42" t="s">
        <v>349</v>
      </c>
      <c r="L35" s="27"/>
    </row>
    <row r="36" spans="3:12" ht="14.25" hidden="1">
      <c r="C36" s="42" t="s">
        <v>350</v>
      </c>
      <c r="L36" s="27"/>
    </row>
    <row r="37" spans="3:12" ht="14.25" hidden="1">
      <c r="C37" s="42" t="s">
        <v>351</v>
      </c>
      <c r="L37" s="27"/>
    </row>
    <row r="38" spans="3:12" ht="14.25" hidden="1">
      <c r="C38" s="42" t="s">
        <v>352</v>
      </c>
      <c r="L38" s="27"/>
    </row>
    <row r="39" spans="3:12" ht="14.25" hidden="1">
      <c r="C39" s="42" t="s">
        <v>353</v>
      </c>
      <c r="L39" s="27"/>
    </row>
    <row r="40" spans="3:12" ht="14.25" hidden="1">
      <c r="C40" s="42" t="s">
        <v>354</v>
      </c>
      <c r="L40" s="27"/>
    </row>
    <row r="41" spans="3:12" ht="14.25" hidden="1">
      <c r="C41" s="42" t="s">
        <v>355</v>
      </c>
      <c r="L41" s="27"/>
    </row>
    <row r="42" spans="3:12" ht="14.25" hidden="1">
      <c r="C42" s="42" t="s">
        <v>356</v>
      </c>
      <c r="L42" s="27"/>
    </row>
    <row r="43" spans="3:12" ht="14.25" hidden="1">
      <c r="C43" s="42" t="s">
        <v>357</v>
      </c>
      <c r="L43" s="27"/>
    </row>
    <row r="44" spans="3:12" ht="14.25" hidden="1">
      <c r="C44" s="42" t="s">
        <v>358</v>
      </c>
      <c r="L44" s="27"/>
    </row>
    <row r="45" spans="3:12" ht="14.25" hidden="1">
      <c r="C45" s="42" t="s">
        <v>359</v>
      </c>
      <c r="L45" s="27"/>
    </row>
    <row r="46" spans="3:12" ht="14.25" hidden="1">
      <c r="C46" s="42" t="s">
        <v>360</v>
      </c>
      <c r="L46" s="27"/>
    </row>
    <row r="47" spans="3:12" ht="14.25" hidden="1">
      <c r="C47" s="42" t="s">
        <v>361</v>
      </c>
      <c r="L47" s="27"/>
    </row>
    <row r="48" spans="3:12" ht="14.25" hidden="1">
      <c r="C48" s="42" t="s">
        <v>362</v>
      </c>
      <c r="L48" s="27"/>
    </row>
    <row r="49" spans="3:12" ht="14.25" hidden="1">
      <c r="C49" s="42" t="s">
        <v>363</v>
      </c>
      <c r="L49" s="27"/>
    </row>
    <row r="50" ht="14.25" hidden="1">
      <c r="L50" s="27"/>
    </row>
    <row r="51" ht="14.25" hidden="1">
      <c r="L51" s="27"/>
    </row>
    <row r="52" ht="14.25" hidden="1">
      <c r="L52" s="27"/>
    </row>
    <row r="53" ht="14.25" hidden="1">
      <c r="L53" s="27"/>
    </row>
    <row r="54" ht="14.25" hidden="1">
      <c r="L54" s="27"/>
    </row>
    <row r="55" ht="14.25" hidden="1">
      <c r="L55" s="27"/>
    </row>
    <row r="56" ht="14.25" hidden="1">
      <c r="L56" s="27"/>
    </row>
    <row r="57" ht="14.25" hidden="1">
      <c r="L57" s="27"/>
    </row>
    <row r="58" ht="14.25" hidden="1"/>
    <row r="59" ht="14.25" hidden="1">
      <c r="L59" s="27"/>
    </row>
    <row r="60" spans="1:13" ht="15.75" customHeight="1">
      <c r="A60" s="145"/>
      <c r="B60" s="145"/>
      <c r="L60" s="27"/>
      <c r="M60" s="145"/>
    </row>
    <row r="61" spans="3:12" ht="24.75" customHeight="1">
      <c r="C61" s="148" t="s">
        <v>325</v>
      </c>
      <c r="D61" s="148"/>
      <c r="E61" s="311" t="s">
        <v>401</v>
      </c>
      <c r="F61" s="311"/>
      <c r="G61" s="311"/>
      <c r="H61" s="311"/>
      <c r="I61" s="311"/>
      <c r="J61" s="311"/>
      <c r="K61" s="148"/>
      <c r="L61" s="148"/>
    </row>
    <row r="62" spans="3:12" ht="24.75" customHeight="1">
      <c r="C62" s="148"/>
      <c r="D62" s="148"/>
      <c r="E62" s="311"/>
      <c r="F62" s="311"/>
      <c r="G62" s="311"/>
      <c r="H62" s="311"/>
      <c r="I62" s="311"/>
      <c r="J62" s="311"/>
      <c r="K62" s="148"/>
      <c r="L62" s="148"/>
    </row>
    <row r="63" spans="3:12" ht="36" customHeight="1">
      <c r="C63" s="148"/>
      <c r="D63" s="148"/>
      <c r="E63" s="311"/>
      <c r="F63" s="311"/>
      <c r="G63" s="311"/>
      <c r="H63" s="311"/>
      <c r="I63" s="311"/>
      <c r="J63" s="311"/>
      <c r="K63" s="148"/>
      <c r="L63" s="148"/>
    </row>
    <row r="64" ht="15.75" customHeight="1"/>
    <row r="66" spans="3:12" ht="15" customHeight="1">
      <c r="C66" s="309" t="s">
        <v>169</v>
      </c>
      <c r="D66" s="309"/>
      <c r="E66" s="309"/>
      <c r="F66" s="309"/>
      <c r="G66" s="309"/>
      <c r="H66" s="309"/>
      <c r="I66" s="309"/>
      <c r="J66" s="309"/>
      <c r="K66" s="309"/>
      <c r="L66" s="309"/>
    </row>
    <row r="67" spans="3:12" s="10" customFormat="1" ht="18.75" customHeight="1">
      <c r="C67" s="309"/>
      <c r="D67" s="309"/>
      <c r="E67" s="309"/>
      <c r="F67" s="309"/>
      <c r="G67" s="309"/>
      <c r="H67" s="309"/>
      <c r="I67" s="309"/>
      <c r="J67" s="309"/>
      <c r="K67" s="309"/>
      <c r="L67" s="309"/>
    </row>
    <row r="68" spans="4:12" s="10" customFormat="1" ht="18">
      <c r="D68" s="88"/>
      <c r="E68" s="88"/>
      <c r="F68" s="88"/>
      <c r="G68" s="88"/>
      <c r="H68" s="88"/>
      <c r="I68" s="88"/>
      <c r="J68" s="88"/>
      <c r="K68" s="88"/>
      <c r="L68" s="88"/>
    </row>
    <row r="69" spans="4:12" s="10" customFormat="1" ht="18">
      <c r="D69" s="88"/>
      <c r="E69" s="88"/>
      <c r="F69" s="88"/>
      <c r="G69" s="33"/>
      <c r="H69" s="11"/>
      <c r="I69" s="88"/>
      <c r="J69" s="88"/>
      <c r="K69" s="88"/>
      <c r="L69" s="88"/>
    </row>
    <row r="70" spans="3:12" s="10" customFormat="1" ht="18.75" customHeight="1" thickBot="1">
      <c r="C70" s="310" t="s">
        <v>370</v>
      </c>
      <c r="D70" s="310"/>
      <c r="E70" s="310"/>
      <c r="F70" s="310"/>
      <c r="G70" s="310"/>
      <c r="H70" s="310"/>
      <c r="I70" s="310"/>
      <c r="J70" s="310"/>
      <c r="K70" s="310"/>
      <c r="L70" s="310"/>
    </row>
    <row r="71" spans="4:12" s="10" customFormat="1" ht="25.5" customHeight="1">
      <c r="D71" s="88"/>
      <c r="E71" s="88"/>
      <c r="F71" s="88"/>
      <c r="G71" s="88"/>
      <c r="H71" s="88"/>
      <c r="I71" s="88"/>
      <c r="J71" s="88"/>
      <c r="K71" s="88"/>
      <c r="L71" s="88"/>
    </row>
    <row r="72" spans="1:13" ht="30" customHeight="1">
      <c r="A72" s="10"/>
      <c r="B72" s="10"/>
      <c r="C72" s="281" t="s">
        <v>371</v>
      </c>
      <c r="D72" s="281"/>
      <c r="E72" s="281"/>
      <c r="F72" s="281"/>
      <c r="G72" s="281"/>
      <c r="H72" s="281"/>
      <c r="I72" s="281"/>
      <c r="J72" s="281"/>
      <c r="K72" s="281"/>
      <c r="L72" s="281"/>
      <c r="M72" s="10"/>
    </row>
    <row r="73" spans="1:13" ht="30" customHeight="1">
      <c r="A73" s="10"/>
      <c r="B73" s="10"/>
      <c r="C73" s="374">
        <f>IF('1.Datos_Básicos'!C52:M52="","",'1.Datos_Básicos'!C52:M52)</f>
      </c>
      <c r="D73" s="375"/>
      <c r="E73" s="375"/>
      <c r="F73" s="375"/>
      <c r="G73" s="375"/>
      <c r="H73" s="375"/>
      <c r="I73" s="375"/>
      <c r="J73" s="375"/>
      <c r="K73" s="375"/>
      <c r="L73" s="376"/>
      <c r="M73" s="10"/>
    </row>
    <row r="74" spans="1:13" ht="9" customHeight="1">
      <c r="A74" s="10"/>
      <c r="B74" s="10"/>
      <c r="C74" s="34"/>
      <c r="D74" s="34"/>
      <c r="E74" s="34"/>
      <c r="F74" s="34"/>
      <c r="G74" s="34"/>
      <c r="H74" s="34"/>
      <c r="I74" s="34"/>
      <c r="J74" s="34"/>
      <c r="K74" s="34"/>
      <c r="L74" s="34"/>
      <c r="M74" s="10"/>
    </row>
    <row r="75" spans="1:13" ht="45" customHeight="1">
      <c r="A75" s="10"/>
      <c r="B75" s="10"/>
      <c r="C75" s="265" t="s">
        <v>391</v>
      </c>
      <c r="D75" s="265"/>
      <c r="E75" s="265"/>
      <c r="F75" s="265"/>
      <c r="G75" s="265"/>
      <c r="H75" s="265"/>
      <c r="I75" s="265"/>
      <c r="J75" s="265"/>
      <c r="K75" s="265"/>
      <c r="L75" s="265"/>
      <c r="M75" s="10"/>
    </row>
    <row r="76" spans="1:13" ht="72.75" customHeight="1">
      <c r="A76" s="10"/>
      <c r="B76" s="10"/>
      <c r="C76" s="377"/>
      <c r="D76" s="378"/>
      <c r="E76" s="378"/>
      <c r="F76" s="378"/>
      <c r="G76" s="378"/>
      <c r="H76" s="378"/>
      <c r="I76" s="378"/>
      <c r="J76" s="378"/>
      <c r="K76" s="378"/>
      <c r="L76" s="379"/>
      <c r="M76" s="10"/>
    </row>
    <row r="77" spans="1:13" ht="72.75" customHeight="1">
      <c r="A77" s="10"/>
      <c r="B77" s="10"/>
      <c r="C77" s="380"/>
      <c r="D77" s="381"/>
      <c r="E77" s="381"/>
      <c r="F77" s="381"/>
      <c r="G77" s="381"/>
      <c r="H77" s="381"/>
      <c r="I77" s="381"/>
      <c r="J77" s="381"/>
      <c r="K77" s="381"/>
      <c r="L77" s="382"/>
      <c r="M77" s="10"/>
    </row>
    <row r="78" spans="1:13" ht="72.75" customHeight="1">
      <c r="A78" s="10"/>
      <c r="B78" s="10"/>
      <c r="C78" s="380"/>
      <c r="D78" s="381"/>
      <c r="E78" s="381"/>
      <c r="F78" s="381"/>
      <c r="G78" s="381"/>
      <c r="H78" s="381"/>
      <c r="I78" s="381"/>
      <c r="J78" s="381"/>
      <c r="K78" s="381"/>
      <c r="L78" s="382"/>
      <c r="M78" s="10"/>
    </row>
    <row r="79" spans="1:13" ht="99.75" customHeight="1">
      <c r="A79" s="10"/>
      <c r="B79" s="10"/>
      <c r="C79" s="383"/>
      <c r="D79" s="384"/>
      <c r="E79" s="384"/>
      <c r="F79" s="384"/>
      <c r="G79" s="384"/>
      <c r="H79" s="384"/>
      <c r="I79" s="384"/>
      <c r="J79" s="384"/>
      <c r="K79" s="384"/>
      <c r="L79" s="385"/>
      <c r="M79" s="10"/>
    </row>
    <row r="80" spans="1:13" ht="19.5" customHeight="1">
      <c r="A80" s="10"/>
      <c r="B80" s="10"/>
      <c r="C80" s="34"/>
      <c r="D80" s="34"/>
      <c r="E80" s="34"/>
      <c r="F80" s="34"/>
      <c r="G80" s="34"/>
      <c r="H80" s="34"/>
      <c r="I80" s="34"/>
      <c r="J80" s="34"/>
      <c r="K80" s="34"/>
      <c r="L80" s="34"/>
      <c r="M80" s="10"/>
    </row>
    <row r="81" spans="1:13" ht="51" customHeight="1">
      <c r="A81" s="10"/>
      <c r="B81" s="10"/>
      <c r="C81" s="281" t="s">
        <v>392</v>
      </c>
      <c r="D81" s="281"/>
      <c r="E81" s="281"/>
      <c r="F81" s="281"/>
      <c r="G81" s="281"/>
      <c r="H81" s="281"/>
      <c r="I81" s="281"/>
      <c r="J81" s="281"/>
      <c r="K81" s="281"/>
      <c r="L81" s="281"/>
      <c r="M81" s="10"/>
    </row>
    <row r="82" spans="1:13" ht="16.5" customHeight="1">
      <c r="A82" s="10"/>
      <c r="B82" s="10"/>
      <c r="C82" s="220"/>
      <c r="D82" s="220"/>
      <c r="E82" s="220"/>
      <c r="F82" s="220"/>
      <c r="G82" s="220"/>
      <c r="H82" s="220"/>
      <c r="I82" s="220"/>
      <c r="J82" s="220"/>
      <c r="K82" s="220"/>
      <c r="L82" s="220"/>
      <c r="M82" s="10"/>
    </row>
    <row r="83" spans="1:13" ht="27" customHeight="1">
      <c r="A83" s="10"/>
      <c r="B83" s="10"/>
      <c r="C83" s="395"/>
      <c r="D83" s="395"/>
      <c r="E83" s="395"/>
      <c r="F83" s="395"/>
      <c r="G83" s="395"/>
      <c r="H83" s="220"/>
      <c r="I83" s="220"/>
      <c r="J83" s="220"/>
      <c r="K83" s="220"/>
      <c r="L83" s="220"/>
      <c r="M83" s="10"/>
    </row>
    <row r="84" spans="1:13" ht="38.25" customHeight="1">
      <c r="A84" s="10"/>
      <c r="B84" s="10"/>
      <c r="C84" s="223"/>
      <c r="D84" s="220"/>
      <c r="E84" s="220"/>
      <c r="F84" s="220"/>
      <c r="G84" s="220"/>
      <c r="H84" s="220"/>
      <c r="I84" s="220"/>
      <c r="J84" s="220"/>
      <c r="K84" s="220"/>
      <c r="L84" s="220"/>
      <c r="M84" s="10"/>
    </row>
    <row r="85" spans="1:13" ht="51" customHeight="1">
      <c r="A85" s="10"/>
      <c r="B85" s="10"/>
      <c r="C85" s="313"/>
      <c r="D85" s="314"/>
      <c r="E85" s="314"/>
      <c r="F85" s="314"/>
      <c r="G85" s="314"/>
      <c r="H85" s="314"/>
      <c r="I85" s="314"/>
      <c r="J85" s="314"/>
      <c r="K85" s="314"/>
      <c r="L85" s="315"/>
      <c r="M85" s="10"/>
    </row>
    <row r="86" spans="1:13" ht="51" customHeight="1">
      <c r="A86" s="10"/>
      <c r="B86" s="10"/>
      <c r="C86" s="316"/>
      <c r="D86" s="317"/>
      <c r="E86" s="317"/>
      <c r="F86" s="317"/>
      <c r="G86" s="317"/>
      <c r="H86" s="317"/>
      <c r="I86" s="317"/>
      <c r="J86" s="317"/>
      <c r="K86" s="317"/>
      <c r="L86" s="318"/>
      <c r="M86" s="10"/>
    </row>
    <row r="87" spans="1:13" ht="51" customHeight="1">
      <c r="A87" s="10"/>
      <c r="B87" s="10"/>
      <c r="C87" s="316"/>
      <c r="D87" s="317"/>
      <c r="E87" s="317"/>
      <c r="F87" s="317"/>
      <c r="G87" s="317"/>
      <c r="H87" s="317"/>
      <c r="I87" s="317"/>
      <c r="J87" s="317"/>
      <c r="K87" s="317"/>
      <c r="L87" s="318"/>
      <c r="M87" s="10"/>
    </row>
    <row r="88" spans="1:13" ht="51" customHeight="1">
      <c r="A88" s="10"/>
      <c r="B88" s="10"/>
      <c r="C88" s="319"/>
      <c r="D88" s="320"/>
      <c r="E88" s="320"/>
      <c r="F88" s="320"/>
      <c r="G88" s="320"/>
      <c r="H88" s="320"/>
      <c r="I88" s="320"/>
      <c r="J88" s="320"/>
      <c r="K88" s="320"/>
      <c r="L88" s="321"/>
      <c r="M88" s="10"/>
    </row>
    <row r="89" spans="1:13" ht="19.5" customHeight="1">
      <c r="A89" s="10"/>
      <c r="B89" s="10"/>
      <c r="C89" s="71"/>
      <c r="D89" s="71"/>
      <c r="E89" s="71"/>
      <c r="F89" s="71"/>
      <c r="G89" s="71"/>
      <c r="H89" s="71"/>
      <c r="I89" s="71"/>
      <c r="J89" s="71"/>
      <c r="K89" s="71"/>
      <c r="L89" s="71"/>
      <c r="M89" s="10"/>
    </row>
    <row r="90" spans="1:13" ht="189.75" customHeight="1">
      <c r="A90" s="10"/>
      <c r="B90" s="10"/>
      <c r="C90" s="281" t="s">
        <v>372</v>
      </c>
      <c r="D90" s="281"/>
      <c r="E90" s="281"/>
      <c r="F90" s="281"/>
      <c r="G90" s="281"/>
      <c r="H90" s="281"/>
      <c r="I90" s="281"/>
      <c r="J90" s="281"/>
      <c r="K90" s="281"/>
      <c r="L90" s="281"/>
      <c r="M90" s="10"/>
    </row>
    <row r="91" spans="1:13" ht="39.75" customHeight="1">
      <c r="A91" s="10"/>
      <c r="B91" s="10"/>
      <c r="C91" s="357"/>
      <c r="D91" s="358"/>
      <c r="E91" s="119"/>
      <c r="F91" s="119"/>
      <c r="G91" s="119"/>
      <c r="H91" s="119"/>
      <c r="I91" s="119"/>
      <c r="J91" s="119"/>
      <c r="K91" s="119"/>
      <c r="L91" s="119"/>
      <c r="M91" s="10"/>
    </row>
    <row r="92" spans="1:13" ht="26.25" customHeight="1">
      <c r="A92" s="10"/>
      <c r="B92" s="10"/>
      <c r="C92" s="119"/>
      <c r="D92" s="119"/>
      <c r="E92" s="119"/>
      <c r="F92" s="119"/>
      <c r="G92" s="119"/>
      <c r="H92" s="119"/>
      <c r="I92" s="119"/>
      <c r="J92" s="119"/>
      <c r="K92" s="119"/>
      <c r="L92" s="119"/>
      <c r="M92" s="10"/>
    </row>
    <row r="93" spans="1:13" ht="51" customHeight="1">
      <c r="A93" s="10"/>
      <c r="B93" s="10"/>
      <c r="C93" s="313"/>
      <c r="D93" s="314"/>
      <c r="E93" s="314"/>
      <c r="F93" s="314"/>
      <c r="G93" s="314"/>
      <c r="H93" s="314"/>
      <c r="I93" s="314"/>
      <c r="J93" s="314"/>
      <c r="K93" s="314"/>
      <c r="L93" s="315"/>
      <c r="M93" s="10"/>
    </row>
    <row r="94" spans="1:13" ht="51" customHeight="1">
      <c r="A94" s="10"/>
      <c r="B94" s="10"/>
      <c r="C94" s="316"/>
      <c r="D94" s="317"/>
      <c r="E94" s="317"/>
      <c r="F94" s="317"/>
      <c r="G94" s="317"/>
      <c r="H94" s="317"/>
      <c r="I94" s="317"/>
      <c r="J94" s="317"/>
      <c r="K94" s="317"/>
      <c r="L94" s="318"/>
      <c r="M94" s="10"/>
    </row>
    <row r="95" spans="1:13" ht="51" customHeight="1">
      <c r="A95" s="10"/>
      <c r="B95" s="10"/>
      <c r="C95" s="316"/>
      <c r="D95" s="317"/>
      <c r="E95" s="317"/>
      <c r="F95" s="317"/>
      <c r="G95" s="317"/>
      <c r="H95" s="317"/>
      <c r="I95" s="317"/>
      <c r="J95" s="317"/>
      <c r="K95" s="317"/>
      <c r="L95" s="318"/>
      <c r="M95" s="10"/>
    </row>
    <row r="96" spans="1:13" ht="51" customHeight="1">
      <c r="A96" s="10"/>
      <c r="B96" s="10"/>
      <c r="C96" s="319"/>
      <c r="D96" s="320"/>
      <c r="E96" s="320"/>
      <c r="F96" s="320"/>
      <c r="G96" s="320"/>
      <c r="H96" s="320"/>
      <c r="I96" s="320"/>
      <c r="J96" s="320"/>
      <c r="K96" s="320"/>
      <c r="L96" s="321"/>
      <c r="M96" s="10"/>
    </row>
    <row r="97" spans="1:13" ht="32.25" customHeight="1">
      <c r="A97" s="10"/>
      <c r="B97" s="10"/>
      <c r="C97" s="34"/>
      <c r="D97" s="34"/>
      <c r="E97" s="34"/>
      <c r="F97" s="34"/>
      <c r="G97" s="34"/>
      <c r="H97" s="34"/>
      <c r="I97" s="34"/>
      <c r="J97" s="34"/>
      <c r="K97" s="34"/>
      <c r="L97" s="34"/>
      <c r="M97" s="10"/>
    </row>
    <row r="98" spans="1:13" ht="49.5" customHeight="1">
      <c r="A98" s="10"/>
      <c r="B98" s="10"/>
      <c r="C98" s="281" t="s">
        <v>326</v>
      </c>
      <c r="D98" s="281"/>
      <c r="E98" s="281"/>
      <c r="F98" s="281"/>
      <c r="G98" s="281"/>
      <c r="H98" s="281"/>
      <c r="I98" s="281"/>
      <c r="J98" s="281"/>
      <c r="K98" s="281"/>
      <c r="L98" s="281"/>
      <c r="M98" s="10"/>
    </row>
    <row r="99" spans="1:13" ht="36.75" customHeight="1">
      <c r="A99" s="10"/>
      <c r="B99" s="10"/>
      <c r="C99" s="230"/>
      <c r="D99" s="230"/>
      <c r="E99" s="230"/>
      <c r="F99" s="230"/>
      <c r="G99" s="230"/>
      <c r="H99" s="230"/>
      <c r="I99" s="230"/>
      <c r="J99" s="230"/>
      <c r="K99" s="230"/>
      <c r="L99" s="230"/>
      <c r="M99" s="10"/>
    </row>
    <row r="100" spans="1:13" ht="36" customHeight="1">
      <c r="A100" s="10"/>
      <c r="B100" s="10"/>
      <c r="C100" s="230"/>
      <c r="D100" s="265" t="s">
        <v>337</v>
      </c>
      <c r="E100" s="265"/>
      <c r="F100" s="281" t="s">
        <v>340</v>
      </c>
      <c r="G100" s="281"/>
      <c r="H100" s="281" t="s">
        <v>364</v>
      </c>
      <c r="I100" s="281"/>
      <c r="J100" s="359" t="s">
        <v>365</v>
      </c>
      <c r="K100" s="359"/>
      <c r="L100" s="359"/>
      <c r="M100" s="10"/>
    </row>
    <row r="101" spans="1:13" ht="42" customHeight="1">
      <c r="A101" s="10"/>
      <c r="B101" s="10"/>
      <c r="C101" s="231" t="s">
        <v>327</v>
      </c>
      <c r="D101" s="399"/>
      <c r="E101" s="399"/>
      <c r="F101" s="299"/>
      <c r="G101" s="299"/>
      <c r="H101" s="294"/>
      <c r="I101" s="296"/>
      <c r="J101" s="349"/>
      <c r="K101" s="350"/>
      <c r="L101" s="351"/>
      <c r="M101" s="10"/>
    </row>
    <row r="102" spans="1:13" ht="45" customHeight="1">
      <c r="A102" s="10"/>
      <c r="B102" s="10"/>
      <c r="C102" s="231" t="s">
        <v>328</v>
      </c>
      <c r="D102" s="399"/>
      <c r="E102" s="399"/>
      <c r="F102" s="299"/>
      <c r="G102" s="299"/>
      <c r="H102" s="294"/>
      <c r="I102" s="296"/>
      <c r="J102" s="349"/>
      <c r="K102" s="350"/>
      <c r="L102" s="351"/>
      <c r="M102" s="10"/>
    </row>
    <row r="103" spans="1:13" ht="45" customHeight="1">
      <c r="A103" s="10"/>
      <c r="B103" s="10"/>
      <c r="C103" s="231" t="s">
        <v>329</v>
      </c>
      <c r="D103" s="399"/>
      <c r="E103" s="399"/>
      <c r="F103" s="299"/>
      <c r="G103" s="299"/>
      <c r="H103" s="294"/>
      <c r="I103" s="296"/>
      <c r="J103" s="349"/>
      <c r="K103" s="350"/>
      <c r="L103" s="351"/>
      <c r="M103" s="10"/>
    </row>
    <row r="104" spans="1:13" ht="43.5" customHeight="1">
      <c r="A104" s="10"/>
      <c r="B104" s="10"/>
      <c r="C104" s="231" t="s">
        <v>330</v>
      </c>
      <c r="D104" s="399"/>
      <c r="E104" s="399"/>
      <c r="F104" s="299"/>
      <c r="G104" s="299"/>
      <c r="H104" s="294"/>
      <c r="I104" s="296"/>
      <c r="J104" s="349"/>
      <c r="K104" s="350"/>
      <c r="L104" s="351"/>
      <c r="M104" s="10"/>
    </row>
    <row r="105" spans="1:13" ht="43.5" customHeight="1">
      <c r="A105" s="10"/>
      <c r="B105" s="10"/>
      <c r="C105" s="231" t="s">
        <v>331</v>
      </c>
      <c r="D105" s="399"/>
      <c r="E105" s="399"/>
      <c r="F105" s="299"/>
      <c r="G105" s="299"/>
      <c r="H105" s="294"/>
      <c r="I105" s="296"/>
      <c r="J105" s="349"/>
      <c r="K105" s="350"/>
      <c r="L105" s="351"/>
      <c r="M105" s="10"/>
    </row>
    <row r="106" spans="1:13" ht="43.5" customHeight="1">
      <c r="A106" s="10"/>
      <c r="B106" s="10"/>
      <c r="C106" s="231" t="s">
        <v>332</v>
      </c>
      <c r="D106" s="399"/>
      <c r="E106" s="399"/>
      <c r="F106" s="299"/>
      <c r="G106" s="299"/>
      <c r="H106" s="294"/>
      <c r="I106" s="296"/>
      <c r="J106" s="349"/>
      <c r="K106" s="350"/>
      <c r="L106" s="351"/>
      <c r="M106" s="10"/>
    </row>
    <row r="107" spans="1:13" ht="43.5" customHeight="1">
      <c r="A107" s="10"/>
      <c r="B107" s="10"/>
      <c r="C107" s="231" t="s">
        <v>333</v>
      </c>
      <c r="D107" s="399"/>
      <c r="E107" s="399"/>
      <c r="F107" s="299"/>
      <c r="G107" s="299"/>
      <c r="H107" s="294"/>
      <c r="I107" s="296"/>
      <c r="J107" s="349"/>
      <c r="K107" s="350"/>
      <c r="L107" s="351"/>
      <c r="M107" s="10"/>
    </row>
    <row r="108" spans="1:13" ht="43.5" customHeight="1">
      <c r="A108" s="10"/>
      <c r="B108" s="10"/>
      <c r="C108" s="231" t="s">
        <v>334</v>
      </c>
      <c r="D108" s="399"/>
      <c r="E108" s="399"/>
      <c r="F108" s="299"/>
      <c r="G108" s="299"/>
      <c r="H108" s="294"/>
      <c r="I108" s="296"/>
      <c r="J108" s="349"/>
      <c r="K108" s="350"/>
      <c r="L108" s="351"/>
      <c r="M108" s="10"/>
    </row>
    <row r="109" spans="1:13" ht="43.5" customHeight="1">
      <c r="A109" s="10"/>
      <c r="B109" s="10"/>
      <c r="C109" s="231" t="s">
        <v>335</v>
      </c>
      <c r="D109" s="399"/>
      <c r="E109" s="399"/>
      <c r="F109" s="299"/>
      <c r="G109" s="299"/>
      <c r="H109" s="294"/>
      <c r="I109" s="296"/>
      <c r="J109" s="349"/>
      <c r="K109" s="350"/>
      <c r="L109" s="351"/>
      <c r="M109" s="10"/>
    </row>
    <row r="110" spans="1:13" ht="39.75" customHeight="1">
      <c r="A110" s="10"/>
      <c r="B110" s="10"/>
      <c r="C110" s="231" t="s">
        <v>336</v>
      </c>
      <c r="D110" s="399"/>
      <c r="E110" s="399"/>
      <c r="F110" s="299"/>
      <c r="G110" s="299"/>
      <c r="H110" s="294"/>
      <c r="I110" s="296"/>
      <c r="J110" s="349"/>
      <c r="K110" s="350"/>
      <c r="L110" s="351"/>
      <c r="M110" s="10"/>
    </row>
    <row r="111" spans="1:13" ht="32.25" customHeight="1">
      <c r="A111" s="10"/>
      <c r="B111" s="10"/>
      <c r="C111" s="142"/>
      <c r="D111" s="142"/>
      <c r="E111" s="142"/>
      <c r="F111" s="142"/>
      <c r="G111" s="142"/>
      <c r="H111" s="142"/>
      <c r="I111" s="142"/>
      <c r="J111" s="142"/>
      <c r="K111" s="142"/>
      <c r="L111" s="142"/>
      <c r="M111" s="10"/>
    </row>
    <row r="112" spans="1:13" ht="49.5" customHeight="1">
      <c r="A112" s="10"/>
      <c r="B112" s="10"/>
      <c r="C112" s="281" t="s">
        <v>373</v>
      </c>
      <c r="D112" s="281"/>
      <c r="E112" s="281"/>
      <c r="F112" s="281"/>
      <c r="G112" s="281"/>
      <c r="H112" s="281"/>
      <c r="I112" s="281"/>
      <c r="J112" s="281"/>
      <c r="K112" s="281"/>
      <c r="L112" s="281"/>
      <c r="M112" s="10"/>
    </row>
    <row r="113" spans="1:13" ht="36" customHeight="1">
      <c r="A113" s="10"/>
      <c r="B113" s="10"/>
      <c r="C113" s="357"/>
      <c r="D113" s="358"/>
      <c r="E113" s="119"/>
      <c r="F113" s="119"/>
      <c r="G113" s="119"/>
      <c r="H113" s="119"/>
      <c r="I113" s="119"/>
      <c r="J113" s="119"/>
      <c r="K113" s="119"/>
      <c r="L113" s="119"/>
      <c r="M113" s="10"/>
    </row>
    <row r="114" spans="1:13" ht="27.75" customHeight="1">
      <c r="A114" s="10"/>
      <c r="B114" s="10"/>
      <c r="C114" s="119"/>
      <c r="D114" s="119"/>
      <c r="E114" s="119"/>
      <c r="F114" s="119"/>
      <c r="G114" s="119"/>
      <c r="H114" s="119"/>
      <c r="I114" s="119"/>
      <c r="J114" s="119"/>
      <c r="K114" s="119"/>
      <c r="L114" s="119"/>
      <c r="M114" s="10"/>
    </row>
    <row r="115" spans="1:13" ht="74.25" customHeight="1">
      <c r="A115" s="10"/>
      <c r="B115" s="10"/>
      <c r="C115" s="313"/>
      <c r="D115" s="314"/>
      <c r="E115" s="314"/>
      <c r="F115" s="314"/>
      <c r="G115" s="314"/>
      <c r="H115" s="314"/>
      <c r="I115" s="314"/>
      <c r="J115" s="314"/>
      <c r="K115" s="314"/>
      <c r="L115" s="315"/>
      <c r="M115" s="10"/>
    </row>
    <row r="116" spans="1:13" ht="70.5" customHeight="1">
      <c r="A116" s="10"/>
      <c r="B116" s="10"/>
      <c r="C116" s="316"/>
      <c r="D116" s="317"/>
      <c r="E116" s="317"/>
      <c r="F116" s="317"/>
      <c r="G116" s="317"/>
      <c r="H116" s="317"/>
      <c r="I116" s="317"/>
      <c r="J116" s="317"/>
      <c r="K116" s="317"/>
      <c r="L116" s="318"/>
      <c r="M116" s="10"/>
    </row>
    <row r="117" spans="1:13" ht="70.5" customHeight="1">
      <c r="A117" s="10"/>
      <c r="B117" s="10"/>
      <c r="C117" s="316"/>
      <c r="D117" s="317"/>
      <c r="E117" s="317"/>
      <c r="F117" s="317"/>
      <c r="G117" s="317"/>
      <c r="H117" s="317"/>
      <c r="I117" s="317"/>
      <c r="J117" s="317"/>
      <c r="K117" s="317"/>
      <c r="L117" s="318"/>
      <c r="M117" s="10"/>
    </row>
    <row r="118" spans="1:13" ht="68.25" customHeight="1">
      <c r="A118" s="10"/>
      <c r="B118" s="10"/>
      <c r="C118" s="319"/>
      <c r="D118" s="320"/>
      <c r="E118" s="320"/>
      <c r="F118" s="320"/>
      <c r="G118" s="320"/>
      <c r="H118" s="320"/>
      <c r="I118" s="320"/>
      <c r="J118" s="320"/>
      <c r="K118" s="320"/>
      <c r="L118" s="321"/>
      <c r="M118" s="10"/>
    </row>
    <row r="119" spans="1:13" ht="39" customHeight="1">
      <c r="A119" s="10"/>
      <c r="B119" s="10"/>
      <c r="C119" s="34"/>
      <c r="D119" s="34"/>
      <c r="E119" s="34"/>
      <c r="F119" s="34"/>
      <c r="G119" s="34"/>
      <c r="H119" s="34"/>
      <c r="I119" s="34"/>
      <c r="J119" s="34"/>
      <c r="K119" s="34"/>
      <c r="L119" s="34"/>
      <c r="M119" s="10"/>
    </row>
    <row r="120" spans="1:13" ht="30" customHeight="1">
      <c r="A120" s="10"/>
      <c r="B120" s="10"/>
      <c r="C120" s="281" t="s">
        <v>393</v>
      </c>
      <c r="D120" s="281"/>
      <c r="E120" s="281"/>
      <c r="F120" s="281"/>
      <c r="G120" s="281"/>
      <c r="H120" s="281"/>
      <c r="I120" s="281"/>
      <c r="J120" s="281"/>
      <c r="K120" s="281"/>
      <c r="L120" s="281"/>
      <c r="M120" s="10"/>
    </row>
    <row r="121" spans="1:13" ht="13.5" customHeight="1">
      <c r="A121" s="10"/>
      <c r="B121" s="10"/>
      <c r="C121" s="220"/>
      <c r="D121" s="220"/>
      <c r="E121" s="220"/>
      <c r="F121" s="220"/>
      <c r="G121" s="220"/>
      <c r="H121" s="220"/>
      <c r="I121" s="220"/>
      <c r="J121" s="220"/>
      <c r="K121" s="220"/>
      <c r="L121" s="220"/>
      <c r="M121" s="10"/>
    </row>
    <row r="122" spans="1:13" ht="8.25" customHeight="1">
      <c r="A122" s="10"/>
      <c r="B122" s="10"/>
      <c r="C122" s="222"/>
      <c r="D122" s="222"/>
      <c r="E122" s="222"/>
      <c r="F122" s="222"/>
      <c r="H122" s="222"/>
      <c r="I122" s="222"/>
      <c r="J122" s="221"/>
      <c r="K122" s="220"/>
      <c r="M122" s="10"/>
    </row>
    <row r="123" spans="1:13" ht="53.25" customHeight="1">
      <c r="A123" s="10"/>
      <c r="B123" s="10"/>
      <c r="C123" s="355" t="s">
        <v>297</v>
      </c>
      <c r="D123" s="356"/>
      <c r="E123" s="356"/>
      <c r="F123" s="355" t="s">
        <v>296</v>
      </c>
      <c r="G123" s="356"/>
      <c r="H123" s="356"/>
      <c r="I123" s="356"/>
      <c r="J123" s="356"/>
      <c r="K123" s="356"/>
      <c r="L123" s="356"/>
      <c r="M123" s="10"/>
    </row>
    <row r="124" spans="1:13" ht="30" customHeight="1">
      <c r="A124" s="10"/>
      <c r="B124" s="10"/>
      <c r="C124" s="396"/>
      <c r="D124" s="397"/>
      <c r="E124" s="398"/>
      <c r="F124" s="386"/>
      <c r="G124" s="386"/>
      <c r="H124" s="386"/>
      <c r="I124" s="386"/>
      <c r="J124" s="386"/>
      <c r="K124" s="386"/>
      <c r="L124" s="386"/>
      <c r="M124" s="10"/>
    </row>
    <row r="125" spans="1:13" ht="30" customHeight="1">
      <c r="A125" s="10"/>
      <c r="B125" s="10"/>
      <c r="C125" s="396"/>
      <c r="D125" s="397"/>
      <c r="E125" s="398"/>
      <c r="F125" s="352"/>
      <c r="G125" s="353"/>
      <c r="H125" s="353"/>
      <c r="I125" s="353"/>
      <c r="J125" s="353"/>
      <c r="K125" s="353"/>
      <c r="L125" s="354"/>
      <c r="M125" s="10"/>
    </row>
    <row r="126" spans="1:13" ht="30" customHeight="1">
      <c r="A126" s="10"/>
      <c r="B126" s="10"/>
      <c r="C126" s="392"/>
      <c r="D126" s="393"/>
      <c r="E126" s="394"/>
      <c r="F126" s="352"/>
      <c r="G126" s="353"/>
      <c r="H126" s="353"/>
      <c r="I126" s="353"/>
      <c r="J126" s="353"/>
      <c r="K126" s="353"/>
      <c r="L126" s="354"/>
      <c r="M126" s="10"/>
    </row>
    <row r="127" spans="1:13" ht="30" customHeight="1">
      <c r="A127" s="10"/>
      <c r="B127" s="10"/>
      <c r="C127" s="396"/>
      <c r="D127" s="397"/>
      <c r="E127" s="398"/>
      <c r="F127" s="352"/>
      <c r="G127" s="353"/>
      <c r="H127" s="353"/>
      <c r="I127" s="353"/>
      <c r="J127" s="353"/>
      <c r="K127" s="353"/>
      <c r="L127" s="354"/>
      <c r="M127" s="10"/>
    </row>
    <row r="128" spans="1:13" ht="29.25" customHeight="1">
      <c r="A128" s="10"/>
      <c r="B128" s="10"/>
      <c r="C128" s="396"/>
      <c r="D128" s="397"/>
      <c r="E128" s="398"/>
      <c r="F128" s="352"/>
      <c r="G128" s="353"/>
      <c r="H128" s="353"/>
      <c r="I128" s="353"/>
      <c r="J128" s="353"/>
      <c r="K128" s="353"/>
      <c r="L128" s="354"/>
      <c r="M128" s="10"/>
    </row>
    <row r="129" spans="1:13" ht="1.5" customHeight="1">
      <c r="A129" s="10"/>
      <c r="B129" s="10"/>
      <c r="M129" s="10"/>
    </row>
    <row r="130" spans="1:13" ht="6" customHeight="1" hidden="1">
      <c r="A130" s="10"/>
      <c r="B130" s="10"/>
      <c r="M130" s="10"/>
    </row>
    <row r="131" spans="1:13" ht="2.25" customHeight="1" hidden="1">
      <c r="A131" s="10"/>
      <c r="B131" s="10"/>
      <c r="M131" s="10"/>
    </row>
    <row r="132" spans="1:13" ht="1.5" customHeight="1">
      <c r="A132" s="10"/>
      <c r="B132" s="10"/>
      <c r="M132" s="10"/>
    </row>
    <row r="133" spans="1:13" ht="29.25" customHeight="1">
      <c r="A133" s="10"/>
      <c r="B133" s="10"/>
      <c r="M133" s="10"/>
    </row>
    <row r="134" spans="1:13" ht="36" customHeight="1">
      <c r="A134" s="10"/>
      <c r="B134" s="10"/>
      <c r="C134" s="281" t="s">
        <v>374</v>
      </c>
      <c r="D134" s="281"/>
      <c r="E134" s="281"/>
      <c r="F134" s="281"/>
      <c r="G134" s="281"/>
      <c r="H134" s="281"/>
      <c r="I134" s="281"/>
      <c r="J134" s="281"/>
      <c r="K134" s="281"/>
      <c r="L134" s="281"/>
      <c r="M134" s="10"/>
    </row>
    <row r="135" spans="1:13" ht="21" customHeight="1">
      <c r="A135" s="10"/>
      <c r="B135" s="10"/>
      <c r="C135" s="34"/>
      <c r="D135" s="34"/>
      <c r="E135" s="34"/>
      <c r="F135" s="34"/>
      <c r="G135" s="34"/>
      <c r="H135" s="34"/>
      <c r="I135" s="34"/>
      <c r="J135" s="34"/>
      <c r="K135" s="34"/>
      <c r="L135" s="34"/>
      <c r="M135" s="10"/>
    </row>
    <row r="136" spans="1:13" ht="30" customHeight="1">
      <c r="A136" s="10"/>
      <c r="B136" s="10"/>
      <c r="C136" s="365"/>
      <c r="D136" s="366"/>
      <c r="E136" s="366"/>
      <c r="F136" s="366"/>
      <c r="G136" s="366"/>
      <c r="H136" s="366"/>
      <c r="I136" s="366"/>
      <c r="J136" s="366"/>
      <c r="K136" s="366"/>
      <c r="L136" s="367"/>
      <c r="M136" s="10"/>
    </row>
    <row r="137" spans="1:13" ht="30" customHeight="1">
      <c r="A137" s="10"/>
      <c r="B137" s="10"/>
      <c r="C137" s="368"/>
      <c r="D137" s="369"/>
      <c r="E137" s="369"/>
      <c r="F137" s="369"/>
      <c r="G137" s="369"/>
      <c r="H137" s="369"/>
      <c r="I137" s="369"/>
      <c r="J137" s="369"/>
      <c r="K137" s="369"/>
      <c r="L137" s="370"/>
      <c r="M137" s="10"/>
    </row>
    <row r="138" spans="1:13" ht="30" customHeight="1">
      <c r="A138" s="10"/>
      <c r="B138" s="10"/>
      <c r="C138" s="368"/>
      <c r="D138" s="369"/>
      <c r="E138" s="369"/>
      <c r="F138" s="369"/>
      <c r="G138" s="369"/>
      <c r="H138" s="369"/>
      <c r="I138" s="369"/>
      <c r="J138" s="369"/>
      <c r="K138" s="369"/>
      <c r="L138" s="370"/>
      <c r="M138" s="10"/>
    </row>
    <row r="139" spans="1:13" ht="30" customHeight="1">
      <c r="A139" s="10"/>
      <c r="B139" s="10"/>
      <c r="C139" s="368"/>
      <c r="D139" s="369"/>
      <c r="E139" s="369"/>
      <c r="F139" s="369"/>
      <c r="G139" s="369"/>
      <c r="H139" s="369"/>
      <c r="I139" s="369"/>
      <c r="J139" s="369"/>
      <c r="K139" s="369"/>
      <c r="L139" s="370"/>
      <c r="M139" s="10"/>
    </row>
    <row r="140" spans="1:13" ht="30" customHeight="1">
      <c r="A140" s="10"/>
      <c r="B140" s="10"/>
      <c r="C140" s="371"/>
      <c r="D140" s="372"/>
      <c r="E140" s="372"/>
      <c r="F140" s="372"/>
      <c r="G140" s="372"/>
      <c r="H140" s="372"/>
      <c r="I140" s="372"/>
      <c r="J140" s="372"/>
      <c r="K140" s="372"/>
      <c r="L140" s="373"/>
      <c r="M140" s="10"/>
    </row>
    <row r="141" spans="1:13" ht="33" customHeight="1">
      <c r="A141" s="10"/>
      <c r="B141" s="10"/>
      <c r="C141" s="34"/>
      <c r="D141" s="34"/>
      <c r="E141" s="34"/>
      <c r="F141" s="34"/>
      <c r="G141" s="34"/>
      <c r="H141" s="34"/>
      <c r="I141" s="34"/>
      <c r="J141" s="34"/>
      <c r="K141" s="34"/>
      <c r="L141" s="34"/>
      <c r="M141" s="10"/>
    </row>
    <row r="142" spans="1:13" ht="34.5" customHeight="1">
      <c r="A142" s="10"/>
      <c r="B142" s="10"/>
      <c r="C142" s="281" t="s">
        <v>375</v>
      </c>
      <c r="D142" s="281"/>
      <c r="E142" s="281"/>
      <c r="F142" s="281"/>
      <c r="G142" s="281"/>
      <c r="H142" s="281"/>
      <c r="I142" s="281"/>
      <c r="J142" s="281"/>
      <c r="K142" s="281"/>
      <c r="L142" s="281"/>
      <c r="M142" s="10"/>
    </row>
    <row r="143" spans="1:13" ht="30" customHeight="1">
      <c r="A143" s="10"/>
      <c r="B143" s="10"/>
      <c r="C143" s="348" t="s">
        <v>12</v>
      </c>
      <c r="D143" s="348"/>
      <c r="E143" s="307"/>
      <c r="F143" s="307"/>
      <c r="H143" s="348" t="s">
        <v>32</v>
      </c>
      <c r="I143" s="348"/>
      <c r="J143" s="307"/>
      <c r="K143" s="307"/>
      <c r="M143" s="10"/>
    </row>
    <row r="144" spans="1:13" ht="19.5" customHeight="1">
      <c r="A144" s="10"/>
      <c r="B144" s="10"/>
      <c r="C144" s="34"/>
      <c r="D144" s="34"/>
      <c r="E144" s="34"/>
      <c r="F144" s="34"/>
      <c r="G144" s="34"/>
      <c r="H144" s="34"/>
      <c r="I144" s="34"/>
      <c r="J144" s="34"/>
      <c r="K144" s="34"/>
      <c r="L144" s="34"/>
      <c r="M144" s="10"/>
    </row>
    <row r="145" spans="1:13" ht="48" customHeight="1">
      <c r="A145" s="10"/>
      <c r="B145" s="10"/>
      <c r="C145" s="281" t="s">
        <v>376</v>
      </c>
      <c r="D145" s="281"/>
      <c r="E145" s="281"/>
      <c r="F145" s="281"/>
      <c r="G145" s="281"/>
      <c r="H145" s="281"/>
      <c r="I145" s="281"/>
      <c r="J145" s="281"/>
      <c r="K145" s="281"/>
      <c r="L145" s="281"/>
      <c r="M145" s="10"/>
    </row>
    <row r="146" spans="1:13" ht="16.5" customHeight="1">
      <c r="A146" s="10"/>
      <c r="B146" s="10"/>
      <c r="C146" s="140"/>
      <c r="D146" s="140"/>
      <c r="E146" s="140"/>
      <c r="F146" s="140"/>
      <c r="G146" s="140"/>
      <c r="H146" s="140"/>
      <c r="I146" s="140"/>
      <c r="J146" s="140"/>
      <c r="K146" s="140"/>
      <c r="L146" s="140"/>
      <c r="M146" s="10"/>
    </row>
    <row r="147" spans="1:13" ht="31.5" customHeight="1">
      <c r="A147" s="10"/>
      <c r="B147" s="10"/>
      <c r="C147" s="348" t="s">
        <v>168</v>
      </c>
      <c r="D147" s="348"/>
      <c r="E147" s="273"/>
      <c r="F147" s="273"/>
      <c r="J147" s="348" t="s">
        <v>184</v>
      </c>
      <c r="K147" s="348"/>
      <c r="L147" s="153">
        <f>4000*E147</f>
        <v>0</v>
      </c>
      <c r="M147" s="10"/>
    </row>
    <row r="148" spans="1:13" ht="30" customHeight="1">
      <c r="A148" s="10"/>
      <c r="B148" s="10"/>
      <c r="C148" s="120"/>
      <c r="D148" s="120"/>
      <c r="E148" s="120"/>
      <c r="F148" s="120"/>
      <c r="H148" s="120"/>
      <c r="I148" s="120"/>
      <c r="J148" s="121"/>
      <c r="K148" s="119"/>
      <c r="M148" s="10"/>
    </row>
    <row r="149" spans="1:13" ht="41.25" customHeight="1">
      <c r="A149" s="10"/>
      <c r="B149" s="10"/>
      <c r="C149" s="281" t="s">
        <v>377</v>
      </c>
      <c r="D149" s="281"/>
      <c r="E149" s="281"/>
      <c r="F149" s="281"/>
      <c r="G149" s="281"/>
      <c r="H149" s="281"/>
      <c r="I149" s="281"/>
      <c r="J149" s="281"/>
      <c r="K149" s="281"/>
      <c r="L149" s="281"/>
      <c r="M149" s="10"/>
    </row>
    <row r="150" spans="1:13" ht="15" customHeight="1">
      <c r="A150" s="10"/>
      <c r="B150" s="10"/>
      <c r="C150" s="140"/>
      <c r="D150" s="140"/>
      <c r="E150" s="140"/>
      <c r="F150" s="140"/>
      <c r="G150" s="140"/>
      <c r="H150" s="140"/>
      <c r="I150" s="140"/>
      <c r="J150" s="140"/>
      <c r="K150" s="140"/>
      <c r="L150" s="140"/>
      <c r="M150" s="10"/>
    </row>
    <row r="151" spans="1:13" ht="37.5" customHeight="1">
      <c r="A151" s="10"/>
      <c r="B151" s="10"/>
      <c r="C151" s="281" t="s">
        <v>182</v>
      </c>
      <c r="D151" s="281"/>
      <c r="E151" s="363"/>
      <c r="F151" s="363"/>
      <c r="H151" s="281" t="s">
        <v>183</v>
      </c>
      <c r="I151" s="281"/>
      <c r="J151" s="363"/>
      <c r="K151" s="363"/>
      <c r="M151" s="10"/>
    </row>
    <row r="152" spans="1:13" ht="42" customHeight="1">
      <c r="A152" s="10"/>
      <c r="B152" s="10"/>
      <c r="C152" s="136"/>
      <c r="D152" s="143"/>
      <c r="E152" s="144"/>
      <c r="F152" s="144"/>
      <c r="G152" s="145"/>
      <c r="H152" s="143"/>
      <c r="I152" s="143"/>
      <c r="J152" s="144"/>
      <c r="K152" s="144"/>
      <c r="M152" s="10"/>
    </row>
    <row r="153" spans="1:13" ht="24.75" customHeight="1">
      <c r="A153" s="10"/>
      <c r="B153" s="10"/>
      <c r="C153" s="364" t="s">
        <v>407</v>
      </c>
      <c r="D153" s="364"/>
      <c r="E153" s="364"/>
      <c r="F153" s="364"/>
      <c r="G153" s="364"/>
      <c r="H153" s="364"/>
      <c r="I153" s="364"/>
      <c r="J153" s="364"/>
      <c r="K153" s="364"/>
      <c r="M153" s="10"/>
    </row>
    <row r="154" spans="1:13" ht="30" customHeight="1">
      <c r="A154" s="10"/>
      <c r="B154" s="10"/>
      <c r="C154" s="138"/>
      <c r="D154" s="138"/>
      <c r="E154" s="138"/>
      <c r="F154" s="138"/>
      <c r="H154" s="138"/>
      <c r="I154" s="138"/>
      <c r="J154" s="139"/>
      <c r="K154" s="136"/>
      <c r="M154" s="10"/>
    </row>
    <row r="155" spans="1:13" ht="48.75" customHeight="1">
      <c r="A155" s="10"/>
      <c r="B155" s="10"/>
      <c r="C155" s="265" t="s">
        <v>378</v>
      </c>
      <c r="D155" s="265"/>
      <c r="E155" s="265"/>
      <c r="F155" s="265"/>
      <c r="G155" s="265"/>
      <c r="H155" s="265"/>
      <c r="I155" s="265"/>
      <c r="J155" s="265"/>
      <c r="K155" s="265"/>
      <c r="L155" s="265"/>
      <c r="M155" s="10"/>
    </row>
    <row r="156" spans="1:13" ht="54" customHeight="1">
      <c r="A156" s="10"/>
      <c r="B156" s="10"/>
      <c r="C156" s="345" t="s">
        <v>121</v>
      </c>
      <c r="D156" s="346"/>
      <c r="E156" s="346"/>
      <c r="F156" s="346"/>
      <c r="G156" s="346"/>
      <c r="H156" s="346"/>
      <c r="I156" s="346"/>
      <c r="J156" s="347"/>
      <c r="K156" s="122" t="s">
        <v>60</v>
      </c>
      <c r="L156" s="122" t="s">
        <v>61</v>
      </c>
      <c r="M156" s="10"/>
    </row>
    <row r="157" spans="1:13" ht="34.5" customHeight="1">
      <c r="A157" s="10"/>
      <c r="B157" s="10"/>
      <c r="C157" s="360"/>
      <c r="D157" s="361"/>
      <c r="E157" s="361"/>
      <c r="F157" s="361"/>
      <c r="G157" s="361"/>
      <c r="H157" s="361"/>
      <c r="I157" s="361"/>
      <c r="J157" s="362"/>
      <c r="K157" s="149"/>
      <c r="L157" s="149"/>
      <c r="M157" s="10"/>
    </row>
    <row r="158" spans="1:13" ht="34.5" customHeight="1">
      <c r="A158" s="10"/>
      <c r="B158" s="10"/>
      <c r="C158" s="360"/>
      <c r="D158" s="361"/>
      <c r="E158" s="361"/>
      <c r="F158" s="361"/>
      <c r="G158" s="361"/>
      <c r="H158" s="361"/>
      <c r="I158" s="361"/>
      <c r="J158" s="362"/>
      <c r="K158" s="149"/>
      <c r="L158" s="149"/>
      <c r="M158" s="10"/>
    </row>
    <row r="159" spans="1:13" ht="34.5" customHeight="1">
      <c r="A159" s="10"/>
      <c r="B159" s="10"/>
      <c r="C159" s="360"/>
      <c r="D159" s="361"/>
      <c r="E159" s="361"/>
      <c r="F159" s="361"/>
      <c r="G159" s="361"/>
      <c r="H159" s="361"/>
      <c r="I159" s="361"/>
      <c r="J159" s="362"/>
      <c r="K159" s="149"/>
      <c r="L159" s="149"/>
      <c r="M159" s="10"/>
    </row>
    <row r="160" spans="1:13" ht="34.5" customHeight="1">
      <c r="A160" s="10"/>
      <c r="B160" s="10"/>
      <c r="C160" s="360"/>
      <c r="D160" s="361"/>
      <c r="E160" s="361"/>
      <c r="F160" s="361"/>
      <c r="G160" s="361"/>
      <c r="H160" s="361"/>
      <c r="I160" s="361"/>
      <c r="J160" s="362"/>
      <c r="K160" s="149"/>
      <c r="L160" s="149"/>
      <c r="M160" s="10"/>
    </row>
    <row r="161" spans="1:13" ht="34.5" customHeight="1">
      <c r="A161" s="10"/>
      <c r="B161" s="10"/>
      <c r="C161" s="360"/>
      <c r="D161" s="361"/>
      <c r="E161" s="361"/>
      <c r="F161" s="361"/>
      <c r="G161" s="361"/>
      <c r="H161" s="361"/>
      <c r="I161" s="361"/>
      <c r="J161" s="362"/>
      <c r="K161" s="149"/>
      <c r="L161" s="149"/>
      <c r="M161" s="10"/>
    </row>
    <row r="162" spans="1:13" ht="34.5" customHeight="1">
      <c r="A162" s="10"/>
      <c r="B162" s="10"/>
      <c r="C162" s="360"/>
      <c r="D162" s="361"/>
      <c r="E162" s="361"/>
      <c r="F162" s="361"/>
      <c r="G162" s="361"/>
      <c r="H162" s="361"/>
      <c r="I162" s="361"/>
      <c r="J162" s="362"/>
      <c r="K162" s="149"/>
      <c r="L162" s="149"/>
      <c r="M162" s="10"/>
    </row>
    <row r="163" spans="1:13" ht="34.5" customHeight="1">
      <c r="A163" s="10"/>
      <c r="B163" s="10"/>
      <c r="C163" s="360"/>
      <c r="D163" s="361"/>
      <c r="E163" s="361"/>
      <c r="F163" s="361"/>
      <c r="G163" s="361"/>
      <c r="H163" s="361"/>
      <c r="I163" s="361"/>
      <c r="J163" s="362"/>
      <c r="K163" s="149"/>
      <c r="L163" s="149"/>
      <c r="M163" s="10"/>
    </row>
    <row r="164" spans="1:13" ht="34.5" customHeight="1">
      <c r="A164" s="10"/>
      <c r="B164" s="10"/>
      <c r="C164" s="360"/>
      <c r="D164" s="361"/>
      <c r="E164" s="361"/>
      <c r="F164" s="361"/>
      <c r="G164" s="361"/>
      <c r="H164" s="361"/>
      <c r="I164" s="361"/>
      <c r="J164" s="362"/>
      <c r="K164" s="150"/>
      <c r="L164" s="150"/>
      <c r="M164" s="10"/>
    </row>
    <row r="165" spans="1:13" ht="34.5" customHeight="1">
      <c r="A165" s="10"/>
      <c r="B165" s="10"/>
      <c r="C165" s="360"/>
      <c r="D165" s="361"/>
      <c r="E165" s="361"/>
      <c r="F165" s="361"/>
      <c r="G165" s="361"/>
      <c r="H165" s="361"/>
      <c r="I165" s="361"/>
      <c r="J165" s="362"/>
      <c r="K165" s="150"/>
      <c r="L165" s="150"/>
      <c r="M165" s="10"/>
    </row>
    <row r="166" spans="1:13" ht="30" customHeight="1">
      <c r="A166" s="10"/>
      <c r="B166" s="10"/>
      <c r="C166" s="360"/>
      <c r="D166" s="361"/>
      <c r="E166" s="361"/>
      <c r="F166" s="361"/>
      <c r="G166" s="361"/>
      <c r="H166" s="361"/>
      <c r="I166" s="361"/>
      <c r="J166" s="362"/>
      <c r="K166" s="150"/>
      <c r="L166" s="150"/>
      <c r="M166" s="10"/>
    </row>
    <row r="167" spans="1:13" s="86" customFormat="1" ht="99.75" customHeight="1">
      <c r="A167" s="10"/>
      <c r="B167" s="10"/>
      <c r="C167" s="269" t="s">
        <v>122</v>
      </c>
      <c r="D167" s="269"/>
      <c r="E167" s="269"/>
      <c r="F167" s="269"/>
      <c r="G167" s="269"/>
      <c r="H167" s="269"/>
      <c r="I167" s="269"/>
      <c r="J167" s="269"/>
      <c r="K167" s="269"/>
      <c r="L167" s="269"/>
      <c r="M167" s="10"/>
    </row>
    <row r="168" spans="1:13" s="86" customFormat="1" ht="99.75" customHeight="1">
      <c r="A168" s="10"/>
      <c r="B168" s="10"/>
      <c r="C168" s="344"/>
      <c r="D168" s="344"/>
      <c r="E168" s="344"/>
      <c r="F168" s="344"/>
      <c r="G168" s="344"/>
      <c r="H168" s="344"/>
      <c r="I168" s="344"/>
      <c r="J168" s="344"/>
      <c r="K168" s="344"/>
      <c r="L168" s="344"/>
      <c r="M168" s="10"/>
    </row>
    <row r="169" spans="1:13" s="86" customFormat="1" ht="99.75" customHeight="1">
      <c r="A169" s="10"/>
      <c r="B169" s="10"/>
      <c r="C169" s="344"/>
      <c r="D169" s="344"/>
      <c r="E169" s="344"/>
      <c r="F169" s="344"/>
      <c r="G169" s="344"/>
      <c r="H169" s="344"/>
      <c r="I169" s="344"/>
      <c r="J169" s="344"/>
      <c r="K169" s="344"/>
      <c r="L169" s="344"/>
      <c r="M169" s="10"/>
    </row>
    <row r="170" spans="1:13" s="86" customFormat="1" ht="99.75" customHeight="1">
      <c r="A170" s="10"/>
      <c r="B170" s="10"/>
      <c r="C170" s="344"/>
      <c r="D170" s="344"/>
      <c r="E170" s="344"/>
      <c r="F170" s="344"/>
      <c r="G170" s="344"/>
      <c r="H170" s="344"/>
      <c r="I170" s="344"/>
      <c r="J170" s="344"/>
      <c r="K170" s="344"/>
      <c r="L170" s="344"/>
      <c r="M170" s="10"/>
    </row>
    <row r="171" spans="1:13" ht="37.5" customHeight="1">
      <c r="A171" s="10"/>
      <c r="B171" s="10"/>
      <c r="C171" s="344"/>
      <c r="D171" s="344"/>
      <c r="E171" s="344"/>
      <c r="F171" s="344"/>
      <c r="G171" s="344"/>
      <c r="H171" s="344"/>
      <c r="I171" s="344"/>
      <c r="J171" s="344"/>
      <c r="K171" s="344"/>
      <c r="L171" s="344"/>
      <c r="M171" s="10"/>
    </row>
    <row r="172" spans="3:12" ht="15">
      <c r="C172" s="82"/>
      <c r="D172" s="34"/>
      <c r="E172" s="34"/>
      <c r="F172" s="34"/>
      <c r="G172" s="34"/>
      <c r="H172" s="34"/>
      <c r="I172" s="34"/>
      <c r="J172" s="34"/>
      <c r="K172" s="34"/>
      <c r="L172" s="34"/>
    </row>
    <row r="175" spans="1:13" ht="42.75" customHeight="1">
      <c r="A175" s="10"/>
      <c r="B175" s="10"/>
      <c r="C175" s="281" t="s">
        <v>379</v>
      </c>
      <c r="D175" s="281"/>
      <c r="E175" s="281"/>
      <c r="F175" s="281"/>
      <c r="G175" s="281"/>
      <c r="H175" s="281"/>
      <c r="I175" s="281"/>
      <c r="J175" s="281"/>
      <c r="K175" s="281"/>
      <c r="L175" s="281"/>
      <c r="M175" s="10"/>
    </row>
    <row r="176" spans="1:13" ht="18">
      <c r="A176" s="10"/>
      <c r="B176" s="10"/>
      <c r="M176" s="10"/>
    </row>
    <row r="177" spans="1:13" ht="18">
      <c r="A177" s="10"/>
      <c r="B177" s="10"/>
      <c r="C177" s="387"/>
      <c r="D177" s="388"/>
      <c r="M177" s="10"/>
    </row>
    <row r="178" spans="1:13" ht="18">
      <c r="A178" s="10"/>
      <c r="B178" s="10"/>
      <c r="C178" s="389"/>
      <c r="D178" s="390"/>
      <c r="M178" s="10"/>
    </row>
    <row r="179" spans="1:13" ht="18">
      <c r="A179" s="10"/>
      <c r="B179" s="10"/>
      <c r="M179" s="10"/>
    </row>
    <row r="180" spans="1:13" ht="18">
      <c r="A180" s="10"/>
      <c r="B180" s="10"/>
      <c r="C180" s="391"/>
      <c r="D180" s="391"/>
      <c r="E180" s="391"/>
      <c r="F180" s="391"/>
      <c r="G180" s="391"/>
      <c r="H180" s="391"/>
      <c r="I180" s="391"/>
      <c r="J180" s="391"/>
      <c r="K180" s="391"/>
      <c r="L180" s="391"/>
      <c r="M180" s="10"/>
    </row>
    <row r="181" spans="3:12" ht="13.5" customHeight="1">
      <c r="C181" s="391"/>
      <c r="D181" s="391"/>
      <c r="E181" s="391"/>
      <c r="F181" s="391"/>
      <c r="G181" s="391"/>
      <c r="H181" s="391"/>
      <c r="I181" s="391"/>
      <c r="J181" s="391"/>
      <c r="K181" s="391"/>
      <c r="L181" s="391"/>
    </row>
    <row r="182" spans="3:12" ht="13.5" customHeight="1">
      <c r="C182" s="391"/>
      <c r="D182" s="391"/>
      <c r="E182" s="391"/>
      <c r="F182" s="391"/>
      <c r="G182" s="391"/>
      <c r="H182" s="391"/>
      <c r="I182" s="391"/>
      <c r="J182" s="391"/>
      <c r="K182" s="391"/>
      <c r="L182" s="391"/>
    </row>
    <row r="183" spans="3:12" ht="13.5" customHeight="1">
      <c r="C183" s="391"/>
      <c r="D183" s="391"/>
      <c r="E183" s="391"/>
      <c r="F183" s="391"/>
      <c r="G183" s="391"/>
      <c r="H183" s="391"/>
      <c r="I183" s="391"/>
      <c r="J183" s="391"/>
      <c r="K183" s="391"/>
      <c r="L183" s="391"/>
    </row>
    <row r="184" spans="3:12" ht="14.25">
      <c r="C184" s="391"/>
      <c r="D184" s="391"/>
      <c r="E184" s="391"/>
      <c r="F184" s="391"/>
      <c r="G184" s="391"/>
      <c r="H184" s="391"/>
      <c r="I184" s="391"/>
      <c r="J184" s="391"/>
      <c r="K184" s="391"/>
      <c r="L184" s="391"/>
    </row>
    <row r="185" spans="3:12" ht="14.25">
      <c r="C185" s="391"/>
      <c r="D185" s="391"/>
      <c r="E185" s="391"/>
      <c r="F185" s="391"/>
      <c r="G185" s="391"/>
      <c r="H185" s="391"/>
      <c r="I185" s="391"/>
      <c r="J185" s="391"/>
      <c r="K185" s="391"/>
      <c r="L185" s="391"/>
    </row>
    <row r="186" spans="3:12" ht="14.25">
      <c r="C186" s="391"/>
      <c r="D186" s="391"/>
      <c r="E186" s="391"/>
      <c r="F186" s="391"/>
      <c r="G186" s="391"/>
      <c r="H186" s="391"/>
      <c r="I186" s="391"/>
      <c r="J186" s="391"/>
      <c r="K186" s="391"/>
      <c r="L186" s="391"/>
    </row>
    <row r="187" spans="3:12" ht="14.25">
      <c r="C187" s="391"/>
      <c r="D187" s="391"/>
      <c r="E187" s="391"/>
      <c r="F187" s="391"/>
      <c r="G187" s="391"/>
      <c r="H187" s="391"/>
      <c r="I187" s="391"/>
      <c r="J187" s="391"/>
      <c r="K187" s="391"/>
      <c r="L187" s="391"/>
    </row>
    <row r="188" spans="3:12" ht="14.25">
      <c r="C188" s="391"/>
      <c r="D188" s="391"/>
      <c r="E188" s="391"/>
      <c r="F188" s="391"/>
      <c r="G188" s="391"/>
      <c r="H188" s="391"/>
      <c r="I188" s="391"/>
      <c r="J188" s="391"/>
      <c r="K188" s="391"/>
      <c r="L188" s="391"/>
    </row>
    <row r="189" spans="3:12" ht="14.25">
      <c r="C189" s="391"/>
      <c r="D189" s="391"/>
      <c r="E189" s="391"/>
      <c r="F189" s="391"/>
      <c r="G189" s="391"/>
      <c r="H189" s="391"/>
      <c r="I189" s="391"/>
      <c r="J189" s="391"/>
      <c r="K189" s="391"/>
      <c r="L189" s="391"/>
    </row>
    <row r="190" spans="3:12" ht="14.25">
      <c r="C190" s="391"/>
      <c r="D190" s="391"/>
      <c r="E190" s="391"/>
      <c r="F190" s="391"/>
      <c r="G190" s="391"/>
      <c r="H190" s="391"/>
      <c r="I190" s="391"/>
      <c r="J190" s="391"/>
      <c r="K190" s="391"/>
      <c r="L190" s="391"/>
    </row>
    <row r="191" spans="3:12" ht="14.25">
      <c r="C191" s="391"/>
      <c r="D191" s="391"/>
      <c r="E191" s="391"/>
      <c r="F191" s="391"/>
      <c r="G191" s="391"/>
      <c r="H191" s="391"/>
      <c r="I191" s="391"/>
      <c r="J191" s="391"/>
      <c r="K191" s="391"/>
      <c r="L191" s="391"/>
    </row>
    <row r="219" ht="19.5" customHeight="1"/>
    <row r="220" spans="3:12" ht="14.25">
      <c r="C220" s="34"/>
      <c r="D220" s="34"/>
      <c r="E220" s="34"/>
      <c r="F220" s="34"/>
      <c r="G220" s="34"/>
      <c r="H220" s="34"/>
      <c r="I220" s="34"/>
      <c r="J220" s="34"/>
      <c r="K220" s="34"/>
      <c r="L220" s="34"/>
    </row>
  </sheetData>
  <sheetProtection password="D0DC" sheet="1" selectLockedCells="1"/>
  <mergeCells count="108">
    <mergeCell ref="E61:J63"/>
    <mergeCell ref="F108:G108"/>
    <mergeCell ref="F109:G109"/>
    <mergeCell ref="F110:G110"/>
    <mergeCell ref="D110:E110"/>
    <mergeCell ref="D100:E100"/>
    <mergeCell ref="F100:G100"/>
    <mergeCell ref="F101:G101"/>
    <mergeCell ref="F102:G102"/>
    <mergeCell ref="F103:G103"/>
    <mergeCell ref="F104:G104"/>
    <mergeCell ref="F105:G105"/>
    <mergeCell ref="F106:G106"/>
    <mergeCell ref="F107:G107"/>
    <mergeCell ref="D104:E104"/>
    <mergeCell ref="D105:E105"/>
    <mergeCell ref="D106:E106"/>
    <mergeCell ref="D107:E107"/>
    <mergeCell ref="D108:E108"/>
    <mergeCell ref="D109:E109"/>
    <mergeCell ref="C98:L98"/>
    <mergeCell ref="D101:E101"/>
    <mergeCell ref="D102:E102"/>
    <mergeCell ref="D103:E103"/>
    <mergeCell ref="J103:L103"/>
    <mergeCell ref="J104:L104"/>
    <mergeCell ref="J105:L105"/>
    <mergeCell ref="J106:L106"/>
    <mergeCell ref="C177:D178"/>
    <mergeCell ref="C180:L191"/>
    <mergeCell ref="C126:E126"/>
    <mergeCell ref="C83:G83"/>
    <mergeCell ref="C124:E124"/>
    <mergeCell ref="C125:E125"/>
    <mergeCell ref="C127:E127"/>
    <mergeCell ref="C115:L118"/>
    <mergeCell ref="C175:L175"/>
    <mergeCell ref="C128:E128"/>
    <mergeCell ref="C85:L88"/>
    <mergeCell ref="C142:L142"/>
    <mergeCell ref="H102:I102"/>
    <mergeCell ref="H103:I103"/>
    <mergeCell ref="H104:I104"/>
    <mergeCell ref="H105:I105"/>
    <mergeCell ref="F123:L123"/>
    <mergeCell ref="F124:L124"/>
    <mergeCell ref="F125:L125"/>
    <mergeCell ref="F127:L127"/>
    <mergeCell ref="C164:J164"/>
    <mergeCell ref="C136:L140"/>
    <mergeCell ref="C66:L67"/>
    <mergeCell ref="C70:L70"/>
    <mergeCell ref="C72:L72"/>
    <mergeCell ref="C73:L73"/>
    <mergeCell ref="C75:L75"/>
    <mergeCell ref="C76:L79"/>
    <mergeCell ref="C112:L112"/>
    <mergeCell ref="C81:L81"/>
    <mergeCell ref="C157:J157"/>
    <mergeCell ref="C166:J166"/>
    <mergeCell ref="C167:L167"/>
    <mergeCell ref="C168:L171"/>
    <mergeCell ref="C158:J158"/>
    <mergeCell ref="C159:J159"/>
    <mergeCell ref="C160:J160"/>
    <mergeCell ref="C161:J161"/>
    <mergeCell ref="C162:J162"/>
    <mergeCell ref="C163:J163"/>
    <mergeCell ref="J100:L100"/>
    <mergeCell ref="C165:J165"/>
    <mergeCell ref="C147:D147"/>
    <mergeCell ref="E147:F147"/>
    <mergeCell ref="J147:K147"/>
    <mergeCell ref="C155:L155"/>
    <mergeCell ref="J151:K151"/>
    <mergeCell ref="C153:K153"/>
    <mergeCell ref="C149:L149"/>
    <mergeCell ref="E151:F151"/>
    <mergeCell ref="H151:I151"/>
    <mergeCell ref="J107:L107"/>
    <mergeCell ref="J108:L108"/>
    <mergeCell ref="C120:L120"/>
    <mergeCell ref="C123:E123"/>
    <mergeCell ref="C90:L90"/>
    <mergeCell ref="C93:L96"/>
    <mergeCell ref="C91:D91"/>
    <mergeCell ref="C113:D113"/>
    <mergeCell ref="H100:I100"/>
    <mergeCell ref="C145:L145"/>
    <mergeCell ref="C143:D143"/>
    <mergeCell ref="J101:L101"/>
    <mergeCell ref="J102:L102"/>
    <mergeCell ref="H107:I107"/>
    <mergeCell ref="H108:I108"/>
    <mergeCell ref="H101:I101"/>
    <mergeCell ref="H106:I106"/>
    <mergeCell ref="F128:L128"/>
    <mergeCell ref="F126:L126"/>
    <mergeCell ref="C156:J156"/>
    <mergeCell ref="E143:F143"/>
    <mergeCell ref="H143:I143"/>
    <mergeCell ref="J143:K143"/>
    <mergeCell ref="C134:L134"/>
    <mergeCell ref="H109:I109"/>
    <mergeCell ref="H110:I110"/>
    <mergeCell ref="J109:L109"/>
    <mergeCell ref="J110:L110"/>
    <mergeCell ref="C151:D151"/>
  </mergeCells>
  <conditionalFormatting sqref="E151:F152">
    <cfRule type="cellIs" priority="3" dxfId="2" operator="between" stopIfTrue="1">
      <formula>1</formula>
      <formula>159</formula>
    </cfRule>
  </conditionalFormatting>
  <conditionalFormatting sqref="J151:K152">
    <cfRule type="cellIs" priority="2" dxfId="2" operator="between" stopIfTrue="1">
      <formula>1</formula>
      <formula>99</formula>
    </cfRule>
  </conditionalFormatting>
  <conditionalFormatting sqref="C83:G83">
    <cfRule type="colorScale" priority="1" dxfId="3">
      <colorScale>
        <cfvo type="min" val="0"/>
        <cfvo type="max"/>
        <color rgb="FFFF7128"/>
        <color rgb="FFFFEF9C"/>
      </colorScale>
    </cfRule>
  </conditionalFormatting>
  <dataValidations count="7">
    <dataValidation type="decimal" operator="greaterThanOrEqual" allowBlank="1" showInputMessage="1" showErrorMessage="1" error="Por favor, introduzca una cantidad." sqref="L130 L132:L133">
      <formula1>0</formula1>
    </dataValidation>
    <dataValidation type="whole" operator="greaterThan" allowBlank="1" showInputMessage="1" showErrorMessage="1" error="Por favor, introduzca la fecha en el siguiente formato: dd/mm/aaaa" sqref="J143:K143 E143:F143 J151:K152 J154:K154 E147:F148 J148:K148 E154:F154 E151:F152 J129:K129 J122:K122 E122:F122 E129:F129">
      <formula1>0</formula1>
    </dataValidation>
    <dataValidation type="textLength" operator="lessThanOrEqual" allowBlank="1" showInputMessage="1" showErrorMessage="1" error="Por favor, no sobrepasar los 2.000 caracteres con espacios establecidos." sqref="C168:L171 C76:L79 H102:H110 C101:D109 C110 C115:L118">
      <formula1>2000</formula1>
    </dataValidation>
    <dataValidation type="list" allowBlank="1" showInputMessage="1" showErrorMessage="1" sqref="C91:D91 C113:D113 C177:D178">
      <formula1>$C$4:$C$5</formula1>
    </dataValidation>
    <dataValidation operator="greaterThan" allowBlank="1" showInputMessage="1" showErrorMessage="1" error="Por favor, introduzca la fecha en el siguiente formato: dd/mm/aaaa" sqref="F123:F128 G124:L125 G127:L128"/>
    <dataValidation type="list" operator="lessThanOrEqual" allowBlank="1" showInputMessage="1" showErrorMessage="1" error="Por favor, no sobrepasar los 2.000 caracteres con espacios establecidos." sqref="F101:G110">
      <formula1>$L$16:$L$21</formula1>
    </dataValidation>
    <dataValidation type="list" allowBlank="1" showInputMessage="1" showErrorMessage="1" sqref="C83:G83 H101:I101">
      <formula1>$C$29:$C$49</formula1>
    </dataValidation>
  </dataValidations>
  <printOptions/>
  <pageMargins left="0.2755905511811024" right="0.15748031496062992" top="0.4330708661417323" bottom="0.4330708661417323" header="0.31496062992125984" footer="0.31496062992125984"/>
  <pageSetup fitToHeight="0" fitToWidth="1" horizontalDpi="600" verticalDpi="600" orientation="portrait" paperSize="9" scale="54" r:id="rId2"/>
  <headerFooter>
    <oddFooter>&amp;C&amp;14Página &amp;P de &amp;N</oddFooter>
  </headerFooter>
  <rowBreaks count="4" manualBreakCount="4">
    <brk id="111" min="1" max="12" man="1"/>
    <brk id="191" min="2" max="11" man="1"/>
    <brk id="210" min="2" max="11" man="1"/>
    <brk id="216" min="2" max="11" man="1"/>
  </rowBreaks>
  <customProperties>
    <customPr name="EpmWorksheetKeyString_GUID" r:id="rId3"/>
  </customProperties>
  <drawing r:id="rId1"/>
</worksheet>
</file>

<file path=xl/worksheets/sheet5.xml><?xml version="1.0" encoding="utf-8"?>
<worksheet xmlns="http://schemas.openxmlformats.org/spreadsheetml/2006/main" xmlns:r="http://schemas.openxmlformats.org/officeDocument/2006/relationships">
  <sheetPr>
    <tabColor theme="0" tint="-0.3499799966812134"/>
  </sheetPr>
  <dimension ref="A1:P115"/>
  <sheetViews>
    <sheetView showGridLines="0" showRowColHeaders="0" view="pageBreakPreview" zoomScaleNormal="60" zoomScaleSheetLayoutView="100" zoomScalePageLayoutView="0" workbookViewId="0" topLeftCell="A1">
      <selection activeCell="C47" sqref="C47:E47"/>
    </sheetView>
  </sheetViews>
  <sheetFormatPr defaultColWidth="9.28125" defaultRowHeight="15"/>
  <cols>
    <col min="1" max="1" width="7.00390625" style="7" customWidth="1"/>
    <col min="2" max="2" width="2.7109375" style="7" customWidth="1"/>
    <col min="3" max="4" width="16.28125" style="7" customWidth="1"/>
    <col min="5" max="5" width="18.28125" style="7" customWidth="1"/>
    <col min="6" max="7" width="16.28125" style="7" customWidth="1"/>
    <col min="8" max="8" width="56.28125" style="7" customWidth="1"/>
    <col min="9" max="11" width="16.28125" style="7" customWidth="1"/>
    <col min="12" max="12" width="39.7109375" style="7" customWidth="1"/>
    <col min="13" max="13" width="2.7109375" style="7" customWidth="1"/>
    <col min="14" max="16384" width="9.28125" style="7" customWidth="1"/>
  </cols>
  <sheetData>
    <row r="1" spans="11:12" ht="14.25">
      <c r="K1" s="20"/>
      <c r="L1" s="20"/>
    </row>
    <row r="2" spans="1:12" ht="32.25" customHeight="1" hidden="1">
      <c r="A2" s="46"/>
      <c r="B2" s="46"/>
      <c r="C2" s="77"/>
      <c r="D2" s="78"/>
      <c r="I2" s="127">
        <v>0</v>
      </c>
      <c r="K2" s="20"/>
      <c r="L2" s="21" t="s">
        <v>30</v>
      </c>
    </row>
    <row r="3" spans="3:12" ht="15" customHeight="1" hidden="1">
      <c r="C3" s="22"/>
      <c r="E3" s="7" t="s">
        <v>135</v>
      </c>
      <c r="F3" s="7" t="s">
        <v>138</v>
      </c>
      <c r="H3" s="7" t="e">
        <f>IF('1.Datos_Básicos'!#REF!='1.Datos_Básicos'!$F$3,'4. Impacto Operación'!E3,'4. Impacto Operación'!F3)</f>
        <v>#REF!</v>
      </c>
      <c r="I3" s="127">
        <v>0.25</v>
      </c>
      <c r="K3" s="27"/>
      <c r="L3" s="23">
        <v>200</v>
      </c>
    </row>
    <row r="4" spans="3:12" ht="15.75" customHeight="1" hidden="1">
      <c r="C4" s="22" t="s">
        <v>58</v>
      </c>
      <c r="E4" s="7" t="s">
        <v>136</v>
      </c>
      <c r="F4" s="7" t="s">
        <v>139</v>
      </c>
      <c r="H4" s="7" t="e">
        <f>IF('1.Datos_Básicos'!#REF!='1.Datos_Básicos'!$F$3,'4. Impacto Operación'!E4,'4. Impacto Operación'!F4)</f>
        <v>#REF!</v>
      </c>
      <c r="I4" s="127">
        <v>0.5</v>
      </c>
      <c r="K4" s="27"/>
      <c r="L4" s="23">
        <v>400</v>
      </c>
    </row>
    <row r="5" spans="3:14" ht="15.75" customHeight="1" hidden="1">
      <c r="C5" s="22" t="s">
        <v>57</v>
      </c>
      <c r="E5" s="7" t="s">
        <v>137</v>
      </c>
      <c r="F5" s="7" t="s">
        <v>141</v>
      </c>
      <c r="H5" s="7" t="e">
        <f>IF('1.Datos_Básicos'!#REF!='1.Datos_Básicos'!$F$3,'4. Impacto Operación'!E5,'4. Impacto Operación'!F5)</f>
        <v>#REF!</v>
      </c>
      <c r="I5" s="127">
        <v>0.75</v>
      </c>
      <c r="K5" s="27"/>
      <c r="L5" s="23">
        <v>1000</v>
      </c>
      <c r="N5" s="7" t="s">
        <v>52</v>
      </c>
    </row>
    <row r="6" spans="5:14" ht="15" customHeight="1" hidden="1">
      <c r="E6" s="7" t="s">
        <v>140</v>
      </c>
      <c r="F6" s="7" t="s">
        <v>52</v>
      </c>
      <c r="H6" s="7" t="e">
        <f>IF('1.Datos_Básicos'!#REF!='1.Datos_Básicos'!$F$3,'4. Impacto Operación'!E6,'4. Impacto Operación'!F6)</f>
        <v>#REF!</v>
      </c>
      <c r="I6" s="127">
        <v>1</v>
      </c>
      <c r="K6" s="20"/>
      <c r="L6" s="23">
        <v>1500</v>
      </c>
      <c r="N6" s="7" t="s">
        <v>52</v>
      </c>
    </row>
    <row r="7" spans="5:14" ht="15" customHeight="1" hidden="1">
      <c r="E7" s="7" t="s">
        <v>157</v>
      </c>
      <c r="F7" s="7" t="s">
        <v>52</v>
      </c>
      <c r="H7" s="7" t="e">
        <f>IF('1.Datos_Básicos'!#REF!='1.Datos_Básicos'!$F$3,'4. Impacto Operación'!E7,'4. Impacto Operación'!F7)</f>
        <v>#REF!</v>
      </c>
      <c r="I7" s="20"/>
      <c r="K7" s="27"/>
      <c r="L7" s="23">
        <v>2000</v>
      </c>
      <c r="N7" s="7" t="s">
        <v>52</v>
      </c>
    </row>
    <row r="8" spans="5:12" ht="15.75" customHeight="1" hidden="1">
      <c r="E8" s="7" t="s">
        <v>158</v>
      </c>
      <c r="F8" s="7" t="s">
        <v>52</v>
      </c>
      <c r="H8" s="7" t="e">
        <f>IF('1.Datos_Básicos'!#REF!='1.Datos_Básicos'!$F$3,'4. Impacto Operación'!E8,'4. Impacto Operación'!F8)</f>
        <v>#REF!</v>
      </c>
      <c r="I8" s="20"/>
      <c r="K8" s="27"/>
      <c r="L8" s="27"/>
    </row>
    <row r="9" spans="5:12" ht="15.75" customHeight="1" hidden="1">
      <c r="E9" s="7" t="s">
        <v>159</v>
      </c>
      <c r="F9" s="80" t="s">
        <v>52</v>
      </c>
      <c r="G9" s="80"/>
      <c r="H9" s="7" t="e">
        <f>IF('1.Datos_Básicos'!#REF!='1.Datos_Básicos'!$F$3,'4. Impacto Operación'!E9,'4. Impacto Operación'!F9)</f>
        <v>#REF!</v>
      </c>
      <c r="I9" s="80"/>
      <c r="J9" s="80"/>
      <c r="K9" s="27"/>
      <c r="L9" s="27"/>
    </row>
    <row r="10" spans="5:12" ht="15.75" customHeight="1" hidden="1">
      <c r="E10" s="7" t="s">
        <v>141</v>
      </c>
      <c r="F10" s="80" t="s">
        <v>52</v>
      </c>
      <c r="G10" s="80"/>
      <c r="H10" s="7" t="e">
        <f>IF('1.Datos_Básicos'!#REF!='1.Datos_Básicos'!$F$3,'4. Impacto Operación'!E10,'4. Impacto Operación'!F10)</f>
        <v>#REF!</v>
      </c>
      <c r="I10" s="80"/>
      <c r="J10" s="80"/>
      <c r="K10" s="27"/>
      <c r="L10" s="27"/>
    </row>
    <row r="11" spans="5:12" ht="15.75" customHeight="1" hidden="1">
      <c r="E11" s="80" t="s">
        <v>142</v>
      </c>
      <c r="F11" s="80" t="s">
        <v>52</v>
      </c>
      <c r="G11" s="80"/>
      <c r="H11" s="7" t="e">
        <f>IF('1.Datos_Básicos'!#REF!='1.Datos_Básicos'!$F$3,'4. Impacto Operación'!E11,'4. Impacto Operación'!F11)</f>
        <v>#REF!</v>
      </c>
      <c r="I11" s="80"/>
      <c r="J11" s="80"/>
      <c r="L11" s="20"/>
    </row>
    <row r="12" spans="5:12" ht="14.25" hidden="1">
      <c r="E12" s="80"/>
      <c r="F12" s="80"/>
      <c r="G12" s="80"/>
      <c r="H12" s="80"/>
      <c r="I12" s="80"/>
      <c r="J12" s="80"/>
      <c r="K12" s="80"/>
      <c r="L12" s="20"/>
    </row>
    <row r="13" spans="5:12" ht="14.25" hidden="1">
      <c r="E13" s="80"/>
      <c r="F13" s="80"/>
      <c r="G13" s="80"/>
      <c r="H13" s="80"/>
      <c r="I13" s="80"/>
      <c r="J13" s="80"/>
      <c r="K13" s="80"/>
      <c r="L13" s="27"/>
    </row>
    <row r="14" spans="4:12" ht="14.25" hidden="1">
      <c r="D14" s="80"/>
      <c r="E14" s="80"/>
      <c r="F14" s="80"/>
      <c r="G14" s="80"/>
      <c r="H14" s="80"/>
      <c r="I14" s="80"/>
      <c r="J14" s="80"/>
      <c r="K14" s="80"/>
      <c r="L14" s="27"/>
    </row>
    <row r="15" spans="3:12" ht="14.25" hidden="1">
      <c r="C15" s="39"/>
      <c r="D15" s="40"/>
      <c r="E15" s="41"/>
      <c r="F15" s="27"/>
      <c r="G15" s="80"/>
      <c r="H15" s="80"/>
      <c r="I15" s="80"/>
      <c r="J15" s="80"/>
      <c r="K15" s="27"/>
      <c r="L15" s="27"/>
    </row>
    <row r="16" spans="3:16" ht="14.25" hidden="1">
      <c r="C16" s="42" t="s">
        <v>15</v>
      </c>
      <c r="D16" s="18"/>
      <c r="E16" s="19"/>
      <c r="G16" s="80"/>
      <c r="H16" s="80"/>
      <c r="I16" s="80"/>
      <c r="J16" s="80"/>
      <c r="L16" s="27"/>
      <c r="O16" s="27"/>
      <c r="P16" s="27"/>
    </row>
    <row r="17" spans="3:10" ht="14.25" hidden="1">
      <c r="C17" s="81" t="s">
        <v>120</v>
      </c>
      <c r="D17" s="79"/>
      <c r="E17" s="55"/>
      <c r="G17" s="80"/>
      <c r="H17" s="80"/>
      <c r="I17" s="80"/>
      <c r="J17" s="80"/>
    </row>
    <row r="18" spans="3:10" ht="14.25" hidden="1">
      <c r="C18" s="42" t="s">
        <v>125</v>
      </c>
      <c r="D18" s="18"/>
      <c r="E18" s="19"/>
      <c r="G18" s="80"/>
      <c r="H18" s="80"/>
      <c r="I18" s="80"/>
      <c r="J18" s="80"/>
    </row>
    <row r="19" spans="3:10" ht="14.25" hidden="1">
      <c r="C19" s="42" t="s">
        <v>408</v>
      </c>
      <c r="D19" s="18"/>
      <c r="E19" s="19"/>
      <c r="G19" s="80"/>
      <c r="H19" s="80"/>
      <c r="I19" s="80"/>
      <c r="J19" s="80"/>
    </row>
    <row r="20" spans="3:10" ht="14.25" hidden="1">
      <c r="C20" s="42" t="s">
        <v>16</v>
      </c>
      <c r="D20" s="79"/>
      <c r="E20" s="55"/>
      <c r="G20" s="80"/>
      <c r="H20" s="80"/>
      <c r="I20" s="80"/>
      <c r="J20" s="80"/>
    </row>
    <row r="21" spans="3:16" ht="14.25" hidden="1">
      <c r="C21" s="81" t="s">
        <v>14</v>
      </c>
      <c r="D21" s="18"/>
      <c r="E21" s="19"/>
      <c r="G21" s="80"/>
      <c r="H21" s="80"/>
      <c r="I21" s="80"/>
      <c r="J21" s="80"/>
      <c r="O21" s="27"/>
      <c r="P21" s="27"/>
    </row>
    <row r="22" spans="3:16" ht="14.25" hidden="1">
      <c r="C22" s="39" t="s">
        <v>18</v>
      </c>
      <c r="D22" s="79"/>
      <c r="E22" s="55"/>
      <c r="G22" s="80"/>
      <c r="H22" s="80"/>
      <c r="I22" s="80"/>
      <c r="J22" s="80"/>
      <c r="O22" s="27"/>
      <c r="P22" s="27"/>
    </row>
    <row r="23" spans="3:16" ht="14.25" hidden="1">
      <c r="C23" s="42" t="s">
        <v>118</v>
      </c>
      <c r="D23" s="18"/>
      <c r="E23" s="19"/>
      <c r="G23" s="80"/>
      <c r="H23" s="80"/>
      <c r="I23" s="80"/>
      <c r="J23" s="80"/>
      <c r="O23" s="27"/>
      <c r="P23" s="27"/>
    </row>
    <row r="24" spans="3:16" ht="15" hidden="1">
      <c r="C24" s="42" t="s">
        <v>17</v>
      </c>
      <c r="D24" s="18"/>
      <c r="E24" s="19"/>
      <c r="G24" s="87"/>
      <c r="O24" s="27"/>
      <c r="P24" s="27"/>
    </row>
    <row r="25" spans="3:16" ht="14.25" hidden="1">
      <c r="C25" s="43" t="s">
        <v>126</v>
      </c>
      <c r="D25" s="18"/>
      <c r="E25" s="19"/>
      <c r="G25" s="42"/>
      <c r="H25" s="18"/>
      <c r="I25" s="18"/>
      <c r="J25" s="19"/>
      <c r="O25" s="27"/>
      <c r="P25" s="27"/>
    </row>
    <row r="26" spans="3:16" ht="14.25" hidden="1">
      <c r="C26" s="42" t="s">
        <v>22</v>
      </c>
      <c r="D26" s="18"/>
      <c r="E26" s="19"/>
      <c r="G26" s="42" t="s">
        <v>58</v>
      </c>
      <c r="H26" s="18"/>
      <c r="I26" s="18"/>
      <c r="J26" s="19"/>
      <c r="O26" s="27"/>
      <c r="P26" s="27"/>
    </row>
    <row r="27" spans="3:12" ht="14.25" hidden="1">
      <c r="C27" s="42" t="s">
        <v>127</v>
      </c>
      <c r="D27" s="18"/>
      <c r="E27" s="19"/>
      <c r="G27" s="42" t="s">
        <v>57</v>
      </c>
      <c r="H27" s="18"/>
      <c r="I27" s="18"/>
      <c r="J27" s="19"/>
      <c r="L27" s="27"/>
    </row>
    <row r="28" ht="14.25" hidden="1">
      <c r="L28" s="27"/>
    </row>
    <row r="29" ht="14.25" hidden="1">
      <c r="L29" s="27"/>
    </row>
    <row r="30" ht="14.25" hidden="1">
      <c r="L30" s="27"/>
    </row>
    <row r="31" ht="14.25" hidden="1"/>
    <row r="32" ht="14.25" hidden="1">
      <c r="L32" s="27"/>
    </row>
    <row r="33" spans="1:12" ht="14.25" hidden="1">
      <c r="A33" s="46"/>
      <c r="B33" s="46"/>
      <c r="L33" s="27"/>
    </row>
    <row r="34" spans="3:12" ht="24.75" customHeight="1">
      <c r="C34" s="233"/>
      <c r="D34" s="233"/>
      <c r="E34" s="233"/>
      <c r="F34" s="401" t="s">
        <v>401</v>
      </c>
      <c r="G34" s="401"/>
      <c r="H34" s="401"/>
      <c r="I34" s="401"/>
      <c r="J34" s="401"/>
      <c r="K34" s="401"/>
      <c r="L34" s="148"/>
    </row>
    <row r="35" spans="3:12" ht="24.75" customHeight="1">
      <c r="C35" s="233"/>
      <c r="D35" s="233"/>
      <c r="E35" s="233"/>
      <c r="F35" s="401"/>
      <c r="G35" s="401"/>
      <c r="H35" s="401"/>
      <c r="I35" s="401"/>
      <c r="J35" s="401"/>
      <c r="K35" s="401"/>
      <c r="L35" s="148"/>
    </row>
    <row r="36" spans="3:12" ht="24.75" customHeight="1">
      <c r="C36" s="233"/>
      <c r="D36" s="233"/>
      <c r="E36" s="233"/>
      <c r="F36" s="401"/>
      <c r="G36" s="401"/>
      <c r="H36" s="401"/>
      <c r="I36" s="401"/>
      <c r="J36" s="401"/>
      <c r="K36" s="401"/>
      <c r="L36" s="148"/>
    </row>
    <row r="37" spans="6:11" ht="15.75" customHeight="1">
      <c r="F37" s="401"/>
      <c r="G37" s="401"/>
      <c r="H37" s="401"/>
      <c r="I37" s="401"/>
      <c r="J37" s="401"/>
      <c r="K37" s="401"/>
    </row>
    <row r="39" spans="3:12" ht="15" customHeight="1">
      <c r="C39" s="309" t="s">
        <v>169</v>
      </c>
      <c r="D39" s="309"/>
      <c r="E39" s="309"/>
      <c r="F39" s="309"/>
      <c r="G39" s="309"/>
      <c r="H39" s="309"/>
      <c r="I39" s="309"/>
      <c r="J39" s="309"/>
      <c r="K39" s="309"/>
      <c r="L39" s="309"/>
    </row>
    <row r="40" spans="3:12" s="10" customFormat="1" ht="18.75" customHeight="1">
      <c r="C40" s="309"/>
      <c r="D40" s="309"/>
      <c r="E40" s="309"/>
      <c r="F40" s="309"/>
      <c r="G40" s="309"/>
      <c r="H40" s="309"/>
      <c r="I40" s="309"/>
      <c r="J40" s="309"/>
      <c r="K40" s="309"/>
      <c r="L40" s="309"/>
    </row>
    <row r="41" spans="4:12" s="10" customFormat="1" ht="18">
      <c r="D41" s="32"/>
      <c r="E41" s="32"/>
      <c r="F41" s="32"/>
      <c r="G41" s="32"/>
      <c r="H41" s="32"/>
      <c r="I41" s="32"/>
      <c r="J41" s="32"/>
      <c r="K41" s="32"/>
      <c r="L41" s="32"/>
    </row>
    <row r="42" spans="4:12" s="10" customFormat="1" ht="18">
      <c r="D42" s="32"/>
      <c r="E42" s="32"/>
      <c r="F42" s="32"/>
      <c r="G42" s="33"/>
      <c r="H42" s="11"/>
      <c r="I42" s="32"/>
      <c r="J42" s="32"/>
      <c r="K42" s="32"/>
      <c r="L42" s="32"/>
    </row>
    <row r="43" spans="3:12" s="10" customFormat="1" ht="18.75" customHeight="1" thickBot="1">
      <c r="C43" s="310" t="s">
        <v>380</v>
      </c>
      <c r="D43" s="310"/>
      <c r="E43" s="310"/>
      <c r="F43" s="310"/>
      <c r="G43" s="310"/>
      <c r="H43" s="310"/>
      <c r="I43" s="310"/>
      <c r="J43" s="310"/>
      <c r="K43" s="310"/>
      <c r="L43" s="310"/>
    </row>
    <row r="44" spans="4:12" s="10" customFormat="1" ht="25.5" customHeight="1">
      <c r="D44" s="32"/>
      <c r="E44" s="32"/>
      <c r="F44" s="32"/>
      <c r="G44" s="32"/>
      <c r="H44" s="32"/>
      <c r="I44" s="32"/>
      <c r="J44" s="32"/>
      <c r="K44" s="32"/>
      <c r="L44" s="32"/>
    </row>
    <row r="45" spans="1:12" ht="55.5" customHeight="1">
      <c r="A45" s="10"/>
      <c r="B45" s="10"/>
      <c r="C45" s="325" t="s">
        <v>381</v>
      </c>
      <c r="D45" s="281"/>
      <c r="E45" s="281"/>
      <c r="F45" s="281"/>
      <c r="G45" s="281"/>
      <c r="H45" s="281"/>
      <c r="I45" s="281"/>
      <c r="J45" s="281"/>
      <c r="K45" s="281"/>
      <c r="L45" s="281"/>
    </row>
    <row r="46" spans="1:12" ht="153" customHeight="1">
      <c r="A46" s="10"/>
      <c r="B46" s="10"/>
      <c r="C46" s="403" t="s">
        <v>342</v>
      </c>
      <c r="D46" s="403"/>
      <c r="E46" s="403"/>
      <c r="F46" s="355" t="s">
        <v>394</v>
      </c>
      <c r="G46" s="356"/>
      <c r="H46" s="402"/>
      <c r="I46" s="355" t="s">
        <v>341</v>
      </c>
      <c r="J46" s="356"/>
      <c r="K46" s="356"/>
      <c r="L46" s="402"/>
    </row>
    <row r="47" spans="1:12" ht="83.25" customHeight="1">
      <c r="A47" s="10"/>
      <c r="B47" s="10"/>
      <c r="C47" s="400"/>
      <c r="D47" s="400"/>
      <c r="E47" s="400"/>
      <c r="F47" s="400"/>
      <c r="G47" s="400"/>
      <c r="H47" s="400"/>
      <c r="I47" s="400"/>
      <c r="J47" s="400"/>
      <c r="K47" s="400"/>
      <c r="L47" s="400"/>
    </row>
    <row r="48" spans="1:12" ht="83.25" customHeight="1">
      <c r="A48" s="10"/>
      <c r="B48" s="10"/>
      <c r="C48" s="400"/>
      <c r="D48" s="400"/>
      <c r="E48" s="400"/>
      <c r="F48" s="400"/>
      <c r="G48" s="400"/>
      <c r="H48" s="400"/>
      <c r="I48" s="400"/>
      <c r="J48" s="400"/>
      <c r="K48" s="400"/>
      <c r="L48" s="400"/>
    </row>
    <row r="49" spans="1:12" ht="83.25" customHeight="1">
      <c r="A49" s="10"/>
      <c r="B49" s="10"/>
      <c r="C49" s="400"/>
      <c r="D49" s="400"/>
      <c r="E49" s="400"/>
      <c r="F49" s="400"/>
      <c r="G49" s="400"/>
      <c r="H49" s="400"/>
      <c r="I49" s="400"/>
      <c r="J49" s="400"/>
      <c r="K49" s="400"/>
      <c r="L49" s="400"/>
    </row>
    <row r="50" spans="1:12" ht="83.25" customHeight="1">
      <c r="A50" s="10"/>
      <c r="B50" s="10"/>
      <c r="C50" s="400"/>
      <c r="D50" s="400"/>
      <c r="E50" s="400"/>
      <c r="F50" s="400"/>
      <c r="G50" s="400"/>
      <c r="H50" s="400"/>
      <c r="I50" s="400"/>
      <c r="J50" s="400"/>
      <c r="K50" s="400"/>
      <c r="L50" s="400"/>
    </row>
    <row r="51" spans="1:12" ht="83.25" customHeight="1">
      <c r="A51" s="10"/>
      <c r="B51" s="10"/>
      <c r="C51" s="400"/>
      <c r="D51" s="400"/>
      <c r="E51" s="400"/>
      <c r="F51" s="400"/>
      <c r="G51" s="400"/>
      <c r="H51" s="400"/>
      <c r="I51" s="400"/>
      <c r="J51" s="400"/>
      <c r="K51" s="400"/>
      <c r="L51" s="400"/>
    </row>
    <row r="52" spans="1:12" ht="83.25" customHeight="1">
      <c r="A52" s="10"/>
      <c r="B52" s="10"/>
      <c r="C52" s="400"/>
      <c r="D52" s="400"/>
      <c r="E52" s="400"/>
      <c r="F52" s="400"/>
      <c r="G52" s="400"/>
      <c r="H52" s="400"/>
      <c r="I52" s="400"/>
      <c r="J52" s="400"/>
      <c r="K52" s="400"/>
      <c r="L52" s="400"/>
    </row>
    <row r="53" spans="1:12" ht="83.25" customHeight="1">
      <c r="A53" s="10"/>
      <c r="B53" s="10"/>
      <c r="C53" s="400"/>
      <c r="D53" s="400"/>
      <c r="E53" s="400"/>
      <c r="F53" s="400"/>
      <c r="G53" s="400"/>
      <c r="H53" s="400"/>
      <c r="I53" s="400"/>
      <c r="J53" s="400"/>
      <c r="K53" s="400"/>
      <c r="L53" s="400"/>
    </row>
    <row r="54" spans="1:12" ht="83.25" customHeight="1">
      <c r="A54" s="10"/>
      <c r="B54" s="10"/>
      <c r="C54" s="400"/>
      <c r="D54" s="400"/>
      <c r="E54" s="400"/>
      <c r="F54" s="400"/>
      <c r="G54" s="400"/>
      <c r="H54" s="400"/>
      <c r="I54" s="400"/>
      <c r="J54" s="400"/>
      <c r="K54" s="400"/>
      <c r="L54" s="400"/>
    </row>
    <row r="55" spans="1:12" ht="83.25" customHeight="1">
      <c r="A55" s="10"/>
      <c r="B55" s="10"/>
      <c r="C55" s="400"/>
      <c r="D55" s="400"/>
      <c r="E55" s="400"/>
      <c r="F55" s="400"/>
      <c r="G55" s="400"/>
      <c r="H55" s="400"/>
      <c r="I55" s="400"/>
      <c r="J55" s="400"/>
      <c r="K55" s="400"/>
      <c r="L55" s="400"/>
    </row>
    <row r="56" spans="1:12" ht="83.25" customHeight="1">
      <c r="A56" s="10"/>
      <c r="B56" s="10"/>
      <c r="C56" s="400"/>
      <c r="D56" s="400"/>
      <c r="E56" s="400"/>
      <c r="F56" s="400"/>
      <c r="G56" s="400"/>
      <c r="H56" s="400"/>
      <c r="I56" s="400"/>
      <c r="J56" s="400"/>
      <c r="K56" s="400"/>
      <c r="L56" s="400"/>
    </row>
    <row r="57" spans="1:2" ht="3" customHeight="1">
      <c r="A57" s="10"/>
      <c r="B57" s="10"/>
    </row>
    <row r="58" spans="1:12" ht="6" customHeight="1">
      <c r="A58" s="10"/>
      <c r="B58" s="10"/>
      <c r="C58" s="82"/>
      <c r="D58" s="82"/>
      <c r="E58" s="82"/>
      <c r="F58" s="82"/>
      <c r="G58" s="82"/>
      <c r="H58" s="82"/>
      <c r="I58" s="82"/>
      <c r="J58" s="82"/>
      <c r="K58" s="82"/>
      <c r="L58" s="82"/>
    </row>
    <row r="59" spans="1:2" ht="2.25" customHeight="1">
      <c r="A59" s="10"/>
      <c r="B59" s="10"/>
    </row>
    <row r="60" spans="1:12" ht="37.5" customHeight="1">
      <c r="A60" s="10"/>
      <c r="B60" s="10"/>
      <c r="C60" s="82"/>
      <c r="D60" s="34"/>
      <c r="E60" s="34"/>
      <c r="F60" s="34"/>
      <c r="G60" s="34"/>
      <c r="H60" s="34"/>
      <c r="I60" s="34"/>
      <c r="J60" s="34"/>
      <c r="K60" s="34"/>
      <c r="L60" s="34"/>
    </row>
    <row r="61" spans="1:12" ht="49.5" customHeight="1">
      <c r="A61" s="10"/>
      <c r="B61" s="10"/>
      <c r="C61" s="281" t="s">
        <v>382</v>
      </c>
      <c r="D61" s="281"/>
      <c r="E61" s="281"/>
      <c r="F61" s="281"/>
      <c r="G61" s="281"/>
      <c r="H61" s="281"/>
      <c r="I61" s="281"/>
      <c r="J61" s="281"/>
      <c r="K61" s="281"/>
      <c r="L61" s="281"/>
    </row>
    <row r="62" spans="1:12" ht="49.5" customHeight="1">
      <c r="A62" s="10"/>
      <c r="B62" s="10"/>
      <c r="C62" s="395"/>
      <c r="D62" s="395"/>
      <c r="E62" s="123"/>
      <c r="F62" s="123"/>
      <c r="G62" s="123"/>
      <c r="H62" s="123"/>
      <c r="I62" s="123"/>
      <c r="J62" s="123"/>
      <c r="K62" s="123"/>
      <c r="L62" s="123"/>
    </row>
    <row r="63" spans="1:12" ht="49.5" customHeight="1">
      <c r="A63" s="10"/>
      <c r="B63" s="10"/>
      <c r="C63" s="123"/>
      <c r="D63" s="123"/>
      <c r="E63" s="123"/>
      <c r="F63" s="123"/>
      <c r="G63" s="123"/>
      <c r="H63" s="123"/>
      <c r="I63" s="123"/>
      <c r="J63" s="123"/>
      <c r="K63" s="123"/>
      <c r="L63" s="123"/>
    </row>
    <row r="64" spans="1:12" ht="18">
      <c r="A64" s="10"/>
      <c r="B64" s="10"/>
      <c r="C64" s="344"/>
      <c r="D64" s="344"/>
      <c r="E64" s="344"/>
      <c r="F64" s="344"/>
      <c r="G64" s="344"/>
      <c r="H64" s="344"/>
      <c r="I64" s="344"/>
      <c r="J64" s="344"/>
      <c r="K64" s="344"/>
      <c r="L64" s="344"/>
    </row>
    <row r="65" spans="1:12" ht="18">
      <c r="A65" s="10"/>
      <c r="B65" s="10"/>
      <c r="C65" s="344"/>
      <c r="D65" s="344"/>
      <c r="E65" s="344"/>
      <c r="F65" s="344"/>
      <c r="G65" s="344"/>
      <c r="H65" s="344"/>
      <c r="I65" s="344"/>
      <c r="J65" s="344"/>
      <c r="K65" s="344"/>
      <c r="L65" s="344"/>
    </row>
    <row r="66" spans="1:12" ht="18">
      <c r="A66" s="10"/>
      <c r="B66" s="10"/>
      <c r="C66" s="344"/>
      <c r="D66" s="344"/>
      <c r="E66" s="344"/>
      <c r="F66" s="344"/>
      <c r="G66" s="344"/>
      <c r="H66" s="344"/>
      <c r="I66" s="344"/>
      <c r="J66" s="344"/>
      <c r="K66" s="344"/>
      <c r="L66" s="344"/>
    </row>
    <row r="67" spans="1:12" ht="18">
      <c r="A67" s="10"/>
      <c r="B67" s="10"/>
      <c r="C67" s="344"/>
      <c r="D67" s="344"/>
      <c r="E67" s="344"/>
      <c r="F67" s="344"/>
      <c r="G67" s="344"/>
      <c r="H67" s="344"/>
      <c r="I67" s="344"/>
      <c r="J67" s="344"/>
      <c r="K67" s="344"/>
      <c r="L67" s="344"/>
    </row>
    <row r="68" spans="1:2" ht="18">
      <c r="A68" s="10"/>
      <c r="B68" s="10"/>
    </row>
    <row r="69" spans="1:2" ht="18">
      <c r="A69" s="10"/>
      <c r="B69" s="10"/>
    </row>
    <row r="70" spans="1:12" ht="36" customHeight="1">
      <c r="A70" s="10"/>
      <c r="B70" s="10"/>
      <c r="C70" s="281" t="s">
        <v>383</v>
      </c>
      <c r="D70" s="281"/>
      <c r="E70" s="281"/>
      <c r="F70" s="281"/>
      <c r="G70" s="281"/>
      <c r="H70" s="281"/>
      <c r="I70" s="281"/>
      <c r="J70" s="281"/>
      <c r="K70" s="281"/>
      <c r="L70" s="281"/>
    </row>
    <row r="71" spans="1:12" ht="22.5" customHeight="1">
      <c r="A71" s="10"/>
      <c r="B71" s="10"/>
      <c r="C71" s="140"/>
      <c r="D71" s="140"/>
      <c r="E71" s="140"/>
      <c r="F71" s="140"/>
      <c r="G71" s="140"/>
      <c r="H71" s="140"/>
      <c r="I71" s="140"/>
      <c r="J71" s="140"/>
      <c r="K71" s="140"/>
      <c r="L71" s="140"/>
    </row>
    <row r="72" spans="1:12" ht="36" customHeight="1">
      <c r="A72" s="10"/>
      <c r="B72" s="10"/>
      <c r="C72" s="357"/>
      <c r="D72" s="358"/>
      <c r="E72" s="140"/>
      <c r="F72" s="140"/>
      <c r="G72" s="140"/>
      <c r="H72" s="140"/>
      <c r="I72" s="140"/>
      <c r="J72" s="140"/>
      <c r="K72" s="140"/>
      <c r="L72" s="140"/>
    </row>
    <row r="73" spans="1:11" ht="30" customHeight="1">
      <c r="A73" s="10"/>
      <c r="B73" s="10"/>
      <c r="C73" s="125"/>
      <c r="D73" s="125"/>
      <c r="E73" s="125"/>
      <c r="F73" s="125"/>
      <c r="H73" s="125"/>
      <c r="I73" s="125"/>
      <c r="J73" s="126"/>
      <c r="K73" s="124"/>
    </row>
    <row r="74" spans="1:12" ht="30" customHeight="1">
      <c r="A74" s="10"/>
      <c r="B74" s="10"/>
      <c r="C74" s="365"/>
      <c r="D74" s="366"/>
      <c r="E74" s="366"/>
      <c r="F74" s="366"/>
      <c r="G74" s="366"/>
      <c r="H74" s="366"/>
      <c r="I74" s="366"/>
      <c r="J74" s="366"/>
      <c r="K74" s="366"/>
      <c r="L74" s="367"/>
    </row>
    <row r="75" spans="1:12" ht="30" customHeight="1">
      <c r="A75" s="10"/>
      <c r="B75" s="10"/>
      <c r="C75" s="368"/>
      <c r="D75" s="369"/>
      <c r="E75" s="369"/>
      <c r="F75" s="369"/>
      <c r="G75" s="369"/>
      <c r="H75" s="369"/>
      <c r="I75" s="369"/>
      <c r="J75" s="369"/>
      <c r="K75" s="369"/>
      <c r="L75" s="370"/>
    </row>
    <row r="76" spans="1:12" ht="30" customHeight="1">
      <c r="A76" s="10"/>
      <c r="B76" s="10"/>
      <c r="C76" s="368"/>
      <c r="D76" s="369"/>
      <c r="E76" s="369"/>
      <c r="F76" s="369"/>
      <c r="G76" s="369"/>
      <c r="H76" s="369"/>
      <c r="I76" s="369"/>
      <c r="J76" s="369"/>
      <c r="K76" s="369"/>
      <c r="L76" s="370"/>
    </row>
    <row r="77" spans="1:12" ht="30" customHeight="1">
      <c r="A77" s="10"/>
      <c r="B77" s="10"/>
      <c r="C77" s="368"/>
      <c r="D77" s="369"/>
      <c r="E77" s="369"/>
      <c r="F77" s="369"/>
      <c r="G77" s="369"/>
      <c r="H77" s="369"/>
      <c r="I77" s="369"/>
      <c r="J77" s="369"/>
      <c r="K77" s="369"/>
      <c r="L77" s="370"/>
    </row>
    <row r="78" spans="1:12" ht="30" customHeight="1">
      <c r="A78" s="10"/>
      <c r="B78" s="10"/>
      <c r="C78" s="371"/>
      <c r="D78" s="372"/>
      <c r="E78" s="372"/>
      <c r="F78" s="372"/>
      <c r="G78" s="372"/>
      <c r="H78" s="372"/>
      <c r="I78" s="372"/>
      <c r="J78" s="372"/>
      <c r="K78" s="372"/>
      <c r="L78" s="373"/>
    </row>
    <row r="115" spans="3:12" ht="19.5" customHeight="1">
      <c r="C115" s="34"/>
      <c r="D115" s="34"/>
      <c r="E115" s="34"/>
      <c r="F115" s="34"/>
      <c r="G115" s="34"/>
      <c r="H115" s="34"/>
      <c r="I115" s="34"/>
      <c r="J115" s="34"/>
      <c r="K115" s="34"/>
      <c r="L115" s="34"/>
    </row>
  </sheetData>
  <sheetProtection password="D0DC" sheet="1" selectLockedCells="1"/>
  <mergeCells count="43">
    <mergeCell ref="F34:K37"/>
    <mergeCell ref="C43:L43"/>
    <mergeCell ref="C39:L40"/>
    <mergeCell ref="F46:H46"/>
    <mergeCell ref="I46:L46"/>
    <mergeCell ref="C50:E50"/>
    <mergeCell ref="I49:L49"/>
    <mergeCell ref="C45:L45"/>
    <mergeCell ref="C46:E46"/>
    <mergeCell ref="C47:E47"/>
    <mergeCell ref="C52:E52"/>
    <mergeCell ref="C74:L78"/>
    <mergeCell ref="I48:L48"/>
    <mergeCell ref="C54:E54"/>
    <mergeCell ref="F54:H54"/>
    <mergeCell ref="I54:L54"/>
    <mergeCell ref="C49:E49"/>
    <mergeCell ref="C55:E55"/>
    <mergeCell ref="F55:H55"/>
    <mergeCell ref="C53:E53"/>
    <mergeCell ref="C72:D72"/>
    <mergeCell ref="C70:L70"/>
    <mergeCell ref="C51:E51"/>
    <mergeCell ref="C62:D62"/>
    <mergeCell ref="C61:L61"/>
    <mergeCell ref="C64:L67"/>
    <mergeCell ref="F56:H56"/>
    <mergeCell ref="I56:L56"/>
    <mergeCell ref="C56:E56"/>
    <mergeCell ref="I53:L53"/>
    <mergeCell ref="I47:L47"/>
    <mergeCell ref="C48:E48"/>
    <mergeCell ref="F47:H47"/>
    <mergeCell ref="F48:H48"/>
    <mergeCell ref="F49:H49"/>
    <mergeCell ref="F50:H50"/>
    <mergeCell ref="F51:H51"/>
    <mergeCell ref="I55:L55"/>
    <mergeCell ref="F52:H52"/>
    <mergeCell ref="F53:H53"/>
    <mergeCell ref="I50:L50"/>
    <mergeCell ref="I51:L51"/>
    <mergeCell ref="I52:L52"/>
  </mergeCells>
  <dataValidations count="5">
    <dataValidation type="decimal" operator="greaterThanOrEqual" allowBlank="1" showInputMessage="1" showErrorMessage="1" error="Por favor, introduzca una cantidad." sqref="L57 L59">
      <formula1>0</formula1>
    </dataValidation>
    <dataValidation allowBlank="1" showInputMessage="1" showErrorMessage="1" sqref="C48:E56"/>
    <dataValidation type="list" allowBlank="1" showInputMessage="1" showErrorMessage="1" sqref="C62:D62">
      <formula1>$I$2:$I$6</formula1>
    </dataValidation>
    <dataValidation type="list" allowBlank="1" showInputMessage="1" showErrorMessage="1" sqref="C72:D72">
      <formula1>$C$16:$C$27</formula1>
    </dataValidation>
    <dataValidation type="whole" operator="greaterThan" allowBlank="1" showInputMessage="1" showErrorMessage="1" error="Por favor, introduzca la fecha en el siguiente formato: dd/mm/aaaa" sqref="J73:K78 E73:F78">
      <formula1>0</formula1>
    </dataValidation>
  </dataValidations>
  <printOptions/>
  <pageMargins left="0.2755905511811024" right="0.15748031496062992" top="0.4330708661417323" bottom="0.4330708661417323" header="0.31496062992125984" footer="0.31496062992125984"/>
  <pageSetup fitToHeight="0" horizontalDpi="600" verticalDpi="600" orientation="portrait" paperSize="9" scale="42" r:id="rId2"/>
  <headerFooter>
    <oddFooter>&amp;C&amp;14Página &amp;P de &amp;N</oddFooter>
  </headerFooter>
  <rowBreaks count="5" manualBreakCount="5">
    <brk id="52" min="1" max="12" man="1"/>
    <brk id="60" min="2" max="11" man="1"/>
    <brk id="86" min="2" max="11" man="1"/>
    <brk id="105" min="2" max="11" man="1"/>
    <brk id="111" min="2" max="11" man="1"/>
  </rowBreaks>
  <customProperties>
    <customPr name="EpmWorksheetKeyString_GUID" r:id="rId3"/>
  </customProperties>
  <drawing r:id="rId1"/>
</worksheet>
</file>

<file path=xl/worksheets/sheet6.xml><?xml version="1.0" encoding="utf-8"?>
<worksheet xmlns="http://schemas.openxmlformats.org/spreadsheetml/2006/main" xmlns:r="http://schemas.openxmlformats.org/officeDocument/2006/relationships">
  <sheetPr>
    <tabColor theme="0" tint="-0.3499799966812134"/>
    <pageSetUpPr fitToPage="1"/>
  </sheetPr>
  <dimension ref="A2:O112"/>
  <sheetViews>
    <sheetView showGridLines="0" showRowColHeaders="0" view="pageBreakPreview" zoomScale="80" zoomScaleNormal="55" zoomScaleSheetLayoutView="80" workbookViewId="0" topLeftCell="A1">
      <selection activeCell="D42" sqref="D42:F42"/>
    </sheetView>
  </sheetViews>
  <sheetFormatPr defaultColWidth="9.28125" defaultRowHeight="15"/>
  <cols>
    <col min="1" max="1" width="7.00390625" style="7" customWidth="1"/>
    <col min="2" max="2" width="2.7109375" style="7" customWidth="1"/>
    <col min="3" max="3" width="53.00390625" style="7" customWidth="1"/>
    <col min="4" max="4" width="21.7109375" style="7" customWidth="1"/>
    <col min="5" max="5" width="13.7109375" style="7" customWidth="1"/>
    <col min="6" max="6" width="50.421875" style="7" customWidth="1"/>
    <col min="7" max="7" width="42.7109375" style="7" customWidth="1"/>
    <col min="8" max="8" width="26.28125" style="7" customWidth="1"/>
    <col min="9" max="9" width="16.28125" style="7" customWidth="1"/>
    <col min="10" max="10" width="0.5625" style="7" customWidth="1"/>
    <col min="11" max="12" width="16.28125" style="7" customWidth="1"/>
    <col min="13" max="13" width="19.7109375" style="7" customWidth="1"/>
    <col min="14" max="14" width="16.28125" style="7" customWidth="1"/>
    <col min="15" max="15" width="2.7109375" style="7" customWidth="1"/>
    <col min="16" max="16384" width="9.28125" style="7" customWidth="1"/>
  </cols>
  <sheetData>
    <row r="1" ht="30" customHeight="1"/>
    <row r="2" spans="1:14" ht="32.25" customHeight="1" hidden="1">
      <c r="A2" s="46"/>
      <c r="B2" s="46"/>
      <c r="C2" s="77"/>
      <c r="D2" s="78"/>
      <c r="E2" s="78"/>
      <c r="F2" s="78"/>
      <c r="I2" s="20"/>
      <c r="J2" s="20"/>
      <c r="K2" s="78"/>
      <c r="L2" s="20"/>
      <c r="M2" s="20"/>
      <c r="N2" s="21" t="s">
        <v>30</v>
      </c>
    </row>
    <row r="3" spans="3:14" ht="15" customHeight="1" hidden="1">
      <c r="C3" s="22"/>
      <c r="N3" s="23">
        <v>400</v>
      </c>
    </row>
    <row r="4" spans="3:14" ht="15.75" customHeight="1" hidden="1">
      <c r="C4" s="22" t="s">
        <v>58</v>
      </c>
      <c r="N4" s="23">
        <v>1000</v>
      </c>
    </row>
    <row r="5" spans="3:14" ht="15.75" customHeight="1" hidden="1">
      <c r="C5" s="22" t="s">
        <v>57</v>
      </c>
      <c r="N5" s="23">
        <v>1500</v>
      </c>
    </row>
    <row r="6" spans="3:14" ht="15" customHeight="1" hidden="1">
      <c r="C6" s="77"/>
      <c r="D6" s="20"/>
      <c r="E6" s="20"/>
      <c r="F6" s="20"/>
      <c r="G6" s="27"/>
      <c r="H6" s="27"/>
      <c r="I6" s="27"/>
      <c r="J6" s="27"/>
      <c r="K6" s="27"/>
      <c r="L6" s="27"/>
      <c r="M6" s="27"/>
      <c r="N6" s="27"/>
    </row>
    <row r="7" spans="3:14" ht="15" customHeight="1" hidden="1">
      <c r="C7" s="42"/>
      <c r="D7" s="18"/>
      <c r="E7" s="18"/>
      <c r="F7" s="19"/>
      <c r="G7" s="27"/>
      <c r="H7" s="27"/>
      <c r="I7" s="27"/>
      <c r="J7" s="27"/>
      <c r="K7" s="27"/>
      <c r="L7" s="27"/>
      <c r="M7" s="27"/>
      <c r="N7" s="20"/>
    </row>
    <row r="8" spans="3:14" ht="15.75" customHeight="1" hidden="1">
      <c r="C8" s="42" t="s">
        <v>58</v>
      </c>
      <c r="D8" s="18"/>
      <c r="E8" s="18"/>
      <c r="F8" s="19"/>
      <c r="G8" s="27"/>
      <c r="H8" s="27"/>
      <c r="I8" s="27"/>
      <c r="J8" s="27"/>
      <c r="K8" s="27"/>
      <c r="L8" s="27"/>
      <c r="M8" s="27"/>
      <c r="N8" s="20"/>
    </row>
    <row r="9" spans="3:14" ht="15.75" customHeight="1" hidden="1">
      <c r="C9" s="42" t="s">
        <v>124</v>
      </c>
      <c r="D9" s="18"/>
      <c r="E9" s="18"/>
      <c r="F9" s="19"/>
      <c r="G9" s="27"/>
      <c r="H9" s="27"/>
      <c r="I9" s="27"/>
      <c r="J9" s="27"/>
      <c r="K9" s="27"/>
      <c r="L9" s="27"/>
      <c r="M9" s="27"/>
      <c r="N9" s="20"/>
    </row>
    <row r="10" spans="8:14" ht="15.75" customHeight="1" hidden="1">
      <c r="H10" s="27"/>
      <c r="I10" s="27"/>
      <c r="J10" s="27"/>
      <c r="K10" s="27"/>
      <c r="L10" s="27"/>
      <c r="M10" s="27"/>
      <c r="N10" s="20"/>
    </row>
    <row r="11" spans="7:14" ht="15.75" customHeight="1" hidden="1">
      <c r="G11" s="20"/>
      <c r="H11" s="20"/>
      <c r="I11" s="20"/>
      <c r="J11" s="20"/>
      <c r="K11" s="20"/>
      <c r="L11" s="20"/>
      <c r="N11" s="20"/>
    </row>
    <row r="12" spans="7:14" ht="15.75" customHeight="1" hidden="1">
      <c r="G12" s="20"/>
      <c r="H12" s="20"/>
      <c r="I12" s="20"/>
      <c r="J12" s="20"/>
      <c r="K12" s="20"/>
      <c r="L12" s="20"/>
      <c r="M12" s="20"/>
      <c r="N12" s="20"/>
    </row>
    <row r="13" spans="7:14" ht="15.75" customHeight="1" hidden="1">
      <c r="G13" s="20"/>
      <c r="H13" s="20"/>
      <c r="I13" s="20"/>
      <c r="J13" s="20"/>
      <c r="K13" s="20"/>
      <c r="L13" s="20"/>
      <c r="N13" s="27"/>
    </row>
    <row r="14" spans="7:14" ht="15.75" customHeight="1" hidden="1">
      <c r="G14" s="20"/>
      <c r="H14" s="20"/>
      <c r="I14" s="20"/>
      <c r="J14" s="20"/>
      <c r="K14" s="20"/>
      <c r="L14" s="20"/>
      <c r="N14" s="27"/>
    </row>
    <row r="15" spans="7:14" ht="15.75" customHeight="1" hidden="1">
      <c r="G15" s="20"/>
      <c r="H15" s="20"/>
      <c r="I15" s="20"/>
      <c r="J15" s="20"/>
      <c r="K15" s="20"/>
      <c r="L15" s="20"/>
      <c r="N15" s="27"/>
    </row>
    <row r="16" spans="13:14" ht="15.75" customHeight="1" hidden="1">
      <c r="M16" s="20"/>
      <c r="N16" s="27"/>
    </row>
    <row r="17" spans="13:14" ht="15.75" customHeight="1" hidden="1">
      <c r="M17" s="20"/>
      <c r="N17" s="27"/>
    </row>
    <row r="18" spans="13:14" ht="15.75" customHeight="1" hidden="1">
      <c r="M18" s="20"/>
      <c r="N18" s="27"/>
    </row>
    <row r="19" spans="13:14" ht="15.75" customHeight="1" hidden="1">
      <c r="M19" s="20"/>
      <c r="N19" s="27"/>
    </row>
    <row r="20" spans="13:14" ht="15.75" customHeight="1" hidden="1">
      <c r="M20" s="20"/>
      <c r="N20" s="27"/>
    </row>
    <row r="21" spans="3:14" ht="15.75" customHeight="1" hidden="1">
      <c r="C21" s="20"/>
      <c r="D21" s="20"/>
      <c r="E21" s="20"/>
      <c r="F21" s="20"/>
      <c r="G21" s="20"/>
      <c r="H21" s="20"/>
      <c r="I21" s="20"/>
      <c r="J21" s="20"/>
      <c r="K21" s="20"/>
      <c r="L21" s="20"/>
      <c r="M21" s="20"/>
      <c r="N21" s="27"/>
    </row>
    <row r="22" spans="4:14" ht="15.75" customHeight="1" hidden="1">
      <c r="D22" s="27"/>
      <c r="E22" s="27"/>
      <c r="F22" s="27"/>
      <c r="G22" s="20"/>
      <c r="H22" s="20"/>
      <c r="I22" s="20"/>
      <c r="J22" s="20"/>
      <c r="K22" s="20"/>
      <c r="L22" s="20"/>
      <c r="M22" s="20"/>
      <c r="N22" s="27"/>
    </row>
    <row r="23" spans="4:14" ht="15.75" customHeight="1" hidden="1">
      <c r="D23" s="27"/>
      <c r="E23" s="27"/>
      <c r="F23" s="27"/>
      <c r="G23" s="20"/>
      <c r="H23" s="20"/>
      <c r="I23" s="20"/>
      <c r="J23" s="20"/>
      <c r="K23" s="20"/>
      <c r="L23" s="20"/>
      <c r="M23" s="20"/>
      <c r="N23" s="27"/>
    </row>
    <row r="24" spans="4:14" ht="15.75" customHeight="1" hidden="1">
      <c r="D24" s="27"/>
      <c r="E24" s="27"/>
      <c r="F24" s="27"/>
      <c r="G24" s="20"/>
      <c r="H24" s="20"/>
      <c r="I24" s="20"/>
      <c r="J24" s="20"/>
      <c r="K24" s="20"/>
      <c r="L24" s="20"/>
      <c r="M24" s="20"/>
      <c r="N24" s="27"/>
    </row>
    <row r="25" spans="1:14" ht="15.75" customHeight="1" hidden="1">
      <c r="A25" s="46"/>
      <c r="B25" s="46"/>
      <c r="D25" s="27"/>
      <c r="E25" s="27"/>
      <c r="F25" s="27"/>
      <c r="G25" s="20"/>
      <c r="H25" s="20"/>
      <c r="I25" s="20"/>
      <c r="J25" s="20"/>
      <c r="K25" s="20"/>
      <c r="L25" s="20"/>
      <c r="M25" s="20"/>
      <c r="N25" s="27"/>
    </row>
    <row r="26" spans="3:14" ht="24.75" customHeight="1">
      <c r="C26" s="234"/>
      <c r="D26" s="401" t="s">
        <v>409</v>
      </c>
      <c r="E26" s="401"/>
      <c r="F26" s="401"/>
      <c r="G26" s="401"/>
      <c r="H26" s="401"/>
      <c r="I26" s="401"/>
      <c r="J26" s="401"/>
      <c r="K26" s="401"/>
      <c r="L26" s="234"/>
      <c r="M26" s="148"/>
      <c r="N26" s="96"/>
    </row>
    <row r="27" spans="3:14" ht="24.75" customHeight="1">
      <c r="C27" s="234"/>
      <c r="D27" s="401"/>
      <c r="E27" s="401"/>
      <c r="F27" s="401"/>
      <c r="G27" s="401"/>
      <c r="H27" s="401"/>
      <c r="I27" s="401"/>
      <c r="J27" s="401"/>
      <c r="K27" s="401"/>
      <c r="L27" s="234"/>
      <c r="M27" s="148"/>
      <c r="N27" s="96"/>
    </row>
    <row r="28" spans="3:14" ht="24.75" customHeight="1">
      <c r="C28" s="234"/>
      <c r="D28" s="401"/>
      <c r="E28" s="401"/>
      <c r="F28" s="401"/>
      <c r="G28" s="401"/>
      <c r="H28" s="401"/>
      <c r="I28" s="401"/>
      <c r="J28" s="401"/>
      <c r="K28" s="401"/>
      <c r="L28" s="234"/>
      <c r="M28" s="148"/>
      <c r="N28" s="96"/>
    </row>
    <row r="29" spans="4:11" ht="15.75" customHeight="1">
      <c r="D29" s="401"/>
      <c r="E29" s="401"/>
      <c r="F29" s="401"/>
      <c r="G29" s="401"/>
      <c r="H29" s="401"/>
      <c r="I29" s="401"/>
      <c r="J29" s="401"/>
      <c r="K29" s="401"/>
    </row>
    <row r="31" spans="3:14" ht="15" customHeight="1">
      <c r="C31" s="309" t="s">
        <v>169</v>
      </c>
      <c r="D31" s="309"/>
      <c r="E31" s="309"/>
      <c r="F31" s="309"/>
      <c r="G31" s="309"/>
      <c r="H31" s="309"/>
      <c r="I31" s="309"/>
      <c r="J31" s="309"/>
      <c r="K31" s="309"/>
      <c r="L31" s="309"/>
      <c r="M31" s="309"/>
      <c r="N31" s="309"/>
    </row>
    <row r="32" spans="3:15" s="10" customFormat="1" ht="18.75" customHeight="1">
      <c r="C32" s="309"/>
      <c r="D32" s="309"/>
      <c r="E32" s="309"/>
      <c r="F32" s="309"/>
      <c r="G32" s="309"/>
      <c r="H32" s="309"/>
      <c r="I32" s="309"/>
      <c r="J32" s="309"/>
      <c r="K32" s="309"/>
      <c r="L32" s="309"/>
      <c r="M32" s="309"/>
      <c r="N32" s="309"/>
      <c r="O32" s="7"/>
    </row>
    <row r="33" spans="4:15" s="10" customFormat="1" ht="18">
      <c r="D33" s="32"/>
      <c r="E33" s="32"/>
      <c r="F33" s="32"/>
      <c r="G33" s="32"/>
      <c r="H33" s="88"/>
      <c r="I33" s="32"/>
      <c r="J33" s="88"/>
      <c r="K33" s="32"/>
      <c r="L33" s="32"/>
      <c r="M33" s="32"/>
      <c r="N33" s="32"/>
      <c r="O33" s="7"/>
    </row>
    <row r="34" spans="4:14" s="10" customFormat="1" ht="18">
      <c r="D34" s="32"/>
      <c r="E34" s="32"/>
      <c r="F34" s="32"/>
      <c r="G34" s="33"/>
      <c r="H34" s="33"/>
      <c r="I34" s="11"/>
      <c r="J34" s="11"/>
      <c r="K34" s="33"/>
      <c r="L34" s="11"/>
      <c r="N34" s="32"/>
    </row>
    <row r="35" spans="3:14" s="10" customFormat="1" ht="18.75" customHeight="1" thickBot="1">
      <c r="C35" s="310" t="s">
        <v>62</v>
      </c>
      <c r="D35" s="310"/>
      <c r="E35" s="310"/>
      <c r="F35" s="310"/>
      <c r="G35" s="310"/>
      <c r="H35" s="310"/>
      <c r="I35" s="310"/>
      <c r="J35" s="310"/>
      <c r="K35" s="310"/>
      <c r="L35" s="310"/>
      <c r="M35" s="310"/>
      <c r="N35" s="310"/>
    </row>
    <row r="36" spans="4:14" s="10" customFormat="1" ht="25.5" customHeight="1">
      <c r="D36" s="32"/>
      <c r="E36" s="32"/>
      <c r="F36" s="32"/>
      <c r="G36" s="32"/>
      <c r="H36" s="88"/>
      <c r="I36" s="32"/>
      <c r="J36" s="88"/>
      <c r="K36" s="32"/>
      <c r="L36" s="32"/>
      <c r="M36" s="32"/>
      <c r="N36" s="32"/>
    </row>
    <row r="37" spans="1:15" ht="49.5" customHeight="1">
      <c r="A37" s="117"/>
      <c r="B37" s="117"/>
      <c r="C37" s="281" t="s">
        <v>384</v>
      </c>
      <c r="D37" s="281"/>
      <c r="E37" s="281"/>
      <c r="F37" s="281"/>
      <c r="G37" s="281"/>
      <c r="H37" s="281"/>
      <c r="I37" s="281"/>
      <c r="J37" s="281"/>
      <c r="K37" s="281"/>
      <c r="L37" s="281"/>
      <c r="M37" s="281"/>
      <c r="N37" s="281"/>
      <c r="O37" s="10"/>
    </row>
    <row r="38" spans="1:14" ht="19.5" customHeight="1" thickBot="1">
      <c r="A38" s="10"/>
      <c r="B38" s="10"/>
      <c r="C38" s="83"/>
      <c r="D38" s="20"/>
      <c r="E38" s="20"/>
      <c r="F38" s="20"/>
      <c r="G38" s="20"/>
      <c r="H38" s="20"/>
      <c r="I38" s="20"/>
      <c r="J38" s="20"/>
      <c r="K38" s="84"/>
      <c r="L38" s="84"/>
      <c r="M38" s="84"/>
      <c r="N38" s="84"/>
    </row>
    <row r="39" spans="1:8" s="85" customFormat="1" ht="19.5" customHeight="1" thickBot="1" thickTop="1">
      <c r="A39" s="10"/>
      <c r="B39" s="10"/>
      <c r="C39" s="423" t="s">
        <v>33</v>
      </c>
      <c r="D39" s="427" t="s">
        <v>119</v>
      </c>
      <c r="E39" s="428"/>
      <c r="F39" s="429"/>
      <c r="G39" s="425" t="s">
        <v>63</v>
      </c>
      <c r="H39" s="7"/>
    </row>
    <row r="40" spans="1:7" ht="69.75" customHeight="1" thickBot="1">
      <c r="A40" s="10"/>
      <c r="B40" s="10"/>
      <c r="C40" s="424"/>
      <c r="D40" s="430"/>
      <c r="E40" s="431"/>
      <c r="F40" s="432"/>
      <c r="G40" s="426"/>
    </row>
    <row r="41" spans="1:7" ht="3.75" customHeight="1" thickBot="1">
      <c r="A41" s="10"/>
      <c r="B41" s="10"/>
      <c r="C41" s="28"/>
      <c r="D41" s="28"/>
      <c r="E41" s="28"/>
      <c r="F41" s="28"/>
      <c r="G41" s="28"/>
    </row>
    <row r="42" spans="1:7" ht="57.75" customHeight="1">
      <c r="A42" s="10"/>
      <c r="B42" s="10"/>
      <c r="C42" s="128" t="s">
        <v>171</v>
      </c>
      <c r="D42" s="421"/>
      <c r="E42" s="421"/>
      <c r="F42" s="422"/>
      <c r="G42" s="132"/>
    </row>
    <row r="43" spans="1:7" ht="57.75" customHeight="1">
      <c r="A43" s="10"/>
      <c r="B43" s="10"/>
      <c r="C43" s="128" t="s">
        <v>172</v>
      </c>
      <c r="D43" s="417"/>
      <c r="E43" s="417"/>
      <c r="F43" s="418"/>
      <c r="G43" s="132"/>
    </row>
    <row r="44" spans="1:7" ht="57.75" customHeight="1">
      <c r="A44" s="10"/>
      <c r="B44" s="10"/>
      <c r="C44" s="128" t="s">
        <v>173</v>
      </c>
      <c r="D44" s="417"/>
      <c r="E44" s="417"/>
      <c r="F44" s="418"/>
      <c r="G44" s="132"/>
    </row>
    <row r="45" spans="1:7" ht="57.75" customHeight="1">
      <c r="A45" s="10"/>
      <c r="B45" s="10"/>
      <c r="C45" s="131" t="s">
        <v>134</v>
      </c>
      <c r="D45" s="419"/>
      <c r="E45" s="419"/>
      <c r="F45" s="420"/>
      <c r="G45" s="132"/>
    </row>
    <row r="46" spans="1:7" ht="57.75" customHeight="1">
      <c r="A46" s="10"/>
      <c r="B46" s="10"/>
      <c r="C46" s="128" t="s">
        <v>385</v>
      </c>
      <c r="D46" s="404"/>
      <c r="E46" s="405"/>
      <c r="F46" s="406"/>
      <c r="G46" s="132"/>
    </row>
    <row r="47" spans="1:7" ht="57.75" customHeight="1">
      <c r="A47" s="10"/>
      <c r="B47" s="10"/>
      <c r="C47" s="155"/>
      <c r="D47" s="404"/>
      <c r="E47" s="405"/>
      <c r="F47" s="406"/>
      <c r="G47" s="132"/>
    </row>
    <row r="48" spans="1:7" ht="57.75" customHeight="1">
      <c r="A48" s="10"/>
      <c r="B48" s="10"/>
      <c r="C48" s="155"/>
      <c r="D48" s="404"/>
      <c r="E48" s="405"/>
      <c r="F48" s="406"/>
      <c r="G48" s="132"/>
    </row>
    <row r="49" spans="1:7" ht="57.75" customHeight="1">
      <c r="A49" s="10"/>
      <c r="B49" s="10"/>
      <c r="C49" s="155"/>
      <c r="D49" s="404"/>
      <c r="E49" s="405"/>
      <c r="F49" s="406"/>
      <c r="G49" s="132"/>
    </row>
    <row r="50" spans="1:7" ht="57.75" customHeight="1">
      <c r="A50" s="10"/>
      <c r="B50" s="10"/>
      <c r="C50" s="155"/>
      <c r="D50" s="404"/>
      <c r="E50" s="405"/>
      <c r="F50" s="406"/>
      <c r="G50" s="132"/>
    </row>
    <row r="51" spans="1:7" ht="57.75" customHeight="1">
      <c r="A51" s="10"/>
      <c r="B51" s="10"/>
      <c r="C51" s="155"/>
      <c r="D51" s="404"/>
      <c r="E51" s="405"/>
      <c r="F51" s="406"/>
      <c r="G51" s="132"/>
    </row>
    <row r="52" spans="1:7" ht="57.75" customHeight="1">
      <c r="A52" s="10"/>
      <c r="B52" s="10"/>
      <c r="C52" s="155"/>
      <c r="D52" s="404"/>
      <c r="E52" s="405"/>
      <c r="F52" s="406"/>
      <c r="G52" s="132"/>
    </row>
    <row r="53" spans="1:7" ht="57.75" customHeight="1">
      <c r="A53" s="10"/>
      <c r="B53" s="10"/>
      <c r="C53" s="155"/>
      <c r="D53" s="404"/>
      <c r="E53" s="405"/>
      <c r="F53" s="406"/>
      <c r="G53" s="132"/>
    </row>
    <row r="54" spans="1:13" ht="47.25" customHeight="1">
      <c r="A54" s="10"/>
      <c r="B54" s="10"/>
      <c r="C54" s="133" t="s">
        <v>174</v>
      </c>
      <c r="D54" s="409"/>
      <c r="E54" s="410"/>
      <c r="F54" s="411"/>
      <c r="G54" s="151">
        <f>G42+G43+G44+G45+G46+G47+G48+G49+G50+G51+G52+G53</f>
        <v>0</v>
      </c>
      <c r="H54" s="412" t="s">
        <v>177</v>
      </c>
      <c r="I54" s="412"/>
      <c r="J54" s="412"/>
      <c r="K54" s="412"/>
      <c r="L54" s="412"/>
      <c r="M54" s="412"/>
    </row>
    <row r="55" spans="1:13" ht="39" customHeight="1">
      <c r="A55" s="10"/>
      <c r="B55" s="10"/>
      <c r="C55" s="413" t="s">
        <v>175</v>
      </c>
      <c r="D55" s="414"/>
      <c r="E55" s="414"/>
      <c r="F55" s="415"/>
      <c r="G55" s="154">
        <f>'3 Calidad Operación'!L147</f>
        <v>0</v>
      </c>
      <c r="H55" s="412"/>
      <c r="I55" s="412"/>
      <c r="J55" s="412"/>
      <c r="K55" s="412"/>
      <c r="L55" s="412"/>
      <c r="M55" s="412"/>
    </row>
    <row r="56" spans="1:13" ht="44.25" customHeight="1">
      <c r="A56" s="10"/>
      <c r="B56" s="10"/>
      <c r="C56" s="416" t="s">
        <v>176</v>
      </c>
      <c r="D56" s="416"/>
      <c r="E56" s="416"/>
      <c r="F56" s="416"/>
      <c r="G56" s="152">
        <f>IF(G54-G55&lt;0,0,G54-G55)</f>
        <v>0</v>
      </c>
      <c r="H56" s="412"/>
      <c r="I56" s="412"/>
      <c r="J56" s="412"/>
      <c r="K56" s="412"/>
      <c r="L56" s="412"/>
      <c r="M56" s="412"/>
    </row>
    <row r="57" spans="1:13" ht="29.25" customHeight="1">
      <c r="A57" s="10"/>
      <c r="B57" s="10"/>
      <c r="C57" s="146"/>
      <c r="D57" s="147"/>
      <c r="E57" s="147"/>
      <c r="F57" s="129"/>
      <c r="G57" s="130"/>
      <c r="H57" s="74"/>
      <c r="I57" s="74"/>
      <c r="J57" s="74"/>
      <c r="K57" s="74"/>
      <c r="L57" s="74"/>
      <c r="M57" s="74"/>
    </row>
    <row r="58" spans="1:7" ht="22.5" customHeight="1">
      <c r="A58" s="10"/>
      <c r="B58" s="10"/>
      <c r="C58" s="407" t="s">
        <v>59</v>
      </c>
      <c r="D58" s="407"/>
      <c r="E58" s="147"/>
      <c r="F58" s="129"/>
      <c r="G58" s="130"/>
    </row>
    <row r="59" spans="1:7" ht="57.75" customHeight="1">
      <c r="A59" s="10"/>
      <c r="B59" s="10"/>
      <c r="C59" s="408"/>
      <c r="D59" s="408"/>
      <c r="E59" s="408"/>
      <c r="F59" s="408"/>
      <c r="G59" s="408"/>
    </row>
    <row r="60" spans="1:7" ht="3.75" customHeight="1">
      <c r="A60" s="10"/>
      <c r="B60" s="10"/>
      <c r="C60" s="408"/>
      <c r="D60" s="408"/>
      <c r="E60" s="408"/>
      <c r="F60" s="408"/>
      <c r="G60" s="408"/>
    </row>
    <row r="61" spans="1:8" ht="3.75" customHeight="1">
      <c r="A61" s="10"/>
      <c r="B61" s="10"/>
      <c r="C61" s="408"/>
      <c r="D61" s="408"/>
      <c r="E61" s="408"/>
      <c r="F61" s="408"/>
      <c r="G61" s="408"/>
      <c r="H61" s="28"/>
    </row>
    <row r="62" spans="1:8" ht="3.75" customHeight="1">
      <c r="A62" s="10"/>
      <c r="B62" s="10"/>
      <c r="C62" s="408"/>
      <c r="D62" s="408"/>
      <c r="E62" s="408"/>
      <c r="F62" s="408"/>
      <c r="G62" s="408"/>
      <c r="H62" s="28"/>
    </row>
    <row r="63" spans="1:7" ht="15" customHeight="1" hidden="1">
      <c r="A63" s="10"/>
      <c r="B63" s="10"/>
      <c r="C63" s="408"/>
      <c r="D63" s="408"/>
      <c r="E63" s="408"/>
      <c r="F63" s="408"/>
      <c r="G63" s="408"/>
    </row>
    <row r="64" spans="1:7" ht="15" customHeight="1" hidden="1">
      <c r="A64" s="10"/>
      <c r="B64" s="10"/>
      <c r="C64" s="408"/>
      <c r="D64" s="408"/>
      <c r="E64" s="408"/>
      <c r="F64" s="408"/>
      <c r="G64" s="408"/>
    </row>
    <row r="65" spans="1:7" ht="15" customHeight="1" hidden="1">
      <c r="A65" s="10"/>
      <c r="B65" s="10"/>
      <c r="C65" s="408"/>
      <c r="D65" s="408"/>
      <c r="E65" s="408"/>
      <c r="F65" s="408"/>
      <c r="G65" s="408"/>
    </row>
    <row r="66" spans="1:14" ht="15" customHeight="1" hidden="1">
      <c r="A66" s="10"/>
      <c r="B66" s="10"/>
      <c r="C66" s="408"/>
      <c r="D66" s="408"/>
      <c r="E66" s="408"/>
      <c r="F66" s="408"/>
      <c r="G66" s="408"/>
      <c r="H66" s="20"/>
      <c r="I66" s="20"/>
      <c r="J66" s="20"/>
      <c r="K66" s="20"/>
      <c r="L66" s="20"/>
      <c r="M66" s="20"/>
      <c r="N66" s="20"/>
    </row>
    <row r="67" spans="3:7" ht="14.25">
      <c r="C67" s="408"/>
      <c r="D67" s="408"/>
      <c r="E67" s="408"/>
      <c r="F67" s="408"/>
      <c r="G67" s="408"/>
    </row>
    <row r="68" spans="3:7" ht="14.25">
      <c r="C68" s="408"/>
      <c r="D68" s="408"/>
      <c r="E68" s="408"/>
      <c r="F68" s="408"/>
      <c r="G68" s="408"/>
    </row>
    <row r="69" spans="3:7" ht="14.25">
      <c r="C69" s="408"/>
      <c r="D69" s="408"/>
      <c r="E69" s="408"/>
      <c r="F69" s="408"/>
      <c r="G69" s="408"/>
    </row>
    <row r="70" spans="3:7" ht="14.25">
      <c r="C70" s="408"/>
      <c r="D70" s="408"/>
      <c r="E70" s="408"/>
      <c r="F70" s="408"/>
      <c r="G70" s="408"/>
    </row>
    <row r="71" spans="3:7" ht="14.25">
      <c r="C71" s="408"/>
      <c r="D71" s="408"/>
      <c r="E71" s="408"/>
      <c r="F71" s="408"/>
      <c r="G71" s="408"/>
    </row>
    <row r="72" spans="3:7" ht="14.25">
      <c r="C72" s="408"/>
      <c r="D72" s="408"/>
      <c r="E72" s="408"/>
      <c r="F72" s="408"/>
      <c r="G72" s="408"/>
    </row>
    <row r="73" spans="3:7" ht="14.25">
      <c r="C73" s="408"/>
      <c r="D73" s="408"/>
      <c r="E73" s="408"/>
      <c r="F73" s="408"/>
      <c r="G73" s="408"/>
    </row>
    <row r="74" spans="3:7" ht="14.25">
      <c r="C74" s="408"/>
      <c r="D74" s="408"/>
      <c r="E74" s="408"/>
      <c r="F74" s="408"/>
      <c r="G74" s="408"/>
    </row>
    <row r="75" spans="3:7" ht="14.25">
      <c r="C75" s="408"/>
      <c r="D75" s="408"/>
      <c r="E75" s="408"/>
      <c r="F75" s="408"/>
      <c r="G75" s="408"/>
    </row>
    <row r="76" spans="3:7" ht="14.25">
      <c r="C76" s="408"/>
      <c r="D76" s="408"/>
      <c r="E76" s="408"/>
      <c r="F76" s="408"/>
      <c r="G76" s="408"/>
    </row>
    <row r="77" spans="3:7" ht="14.25">
      <c r="C77" s="408"/>
      <c r="D77" s="408"/>
      <c r="E77" s="408"/>
      <c r="F77" s="408"/>
      <c r="G77" s="408"/>
    </row>
    <row r="78" spans="3:7" ht="14.25">
      <c r="C78" s="408"/>
      <c r="D78" s="408"/>
      <c r="E78" s="408"/>
      <c r="F78" s="408"/>
      <c r="G78" s="408"/>
    </row>
    <row r="79" spans="3:7" ht="14.25">
      <c r="C79" s="408"/>
      <c r="D79" s="408"/>
      <c r="E79" s="408"/>
      <c r="F79" s="408"/>
      <c r="G79" s="408"/>
    </row>
    <row r="80" spans="3:15" ht="14.25">
      <c r="C80" s="408"/>
      <c r="D80" s="408"/>
      <c r="E80" s="408"/>
      <c r="F80" s="408"/>
      <c r="G80" s="408"/>
      <c r="O80" s="37"/>
    </row>
    <row r="81" ht="14.25">
      <c r="O81" s="20"/>
    </row>
    <row r="82" ht="14.25">
      <c r="O82" s="20"/>
    </row>
    <row r="84" ht="14.25">
      <c r="O84" s="26"/>
    </row>
    <row r="85" ht="14.25">
      <c r="O85" s="20"/>
    </row>
    <row r="86" ht="14.25">
      <c r="O86" s="20"/>
    </row>
    <row r="87" ht="14.25">
      <c r="O87" s="20"/>
    </row>
    <row r="88" ht="14.25">
      <c r="O88" s="20"/>
    </row>
    <row r="89" ht="14.25">
      <c r="O89" s="20"/>
    </row>
    <row r="90" ht="14.25">
      <c r="O90" s="20"/>
    </row>
    <row r="92" ht="14.25">
      <c r="O92" s="26"/>
    </row>
    <row r="93" ht="14.25">
      <c r="O93" s="20"/>
    </row>
    <row r="94" ht="14.25">
      <c r="O94" s="20"/>
    </row>
    <row r="95" ht="14.25">
      <c r="O95" s="20"/>
    </row>
    <row r="96" ht="14.25">
      <c r="O96" s="20"/>
    </row>
    <row r="97" ht="14.25">
      <c r="O97" s="20"/>
    </row>
    <row r="98" ht="14.25">
      <c r="O98" s="20"/>
    </row>
    <row r="100" ht="14.25">
      <c r="O100" s="26"/>
    </row>
    <row r="101" ht="14.25">
      <c r="O101" s="20"/>
    </row>
    <row r="102" ht="14.25">
      <c r="O102" s="20"/>
    </row>
    <row r="103" ht="14.25">
      <c r="O103" s="20"/>
    </row>
    <row r="104" ht="14.25">
      <c r="O104" s="20"/>
    </row>
    <row r="105" ht="14.25">
      <c r="O105" s="20"/>
    </row>
    <row r="106" ht="14.25">
      <c r="O106" s="20"/>
    </row>
    <row r="108" ht="14.25">
      <c r="O108" s="26"/>
    </row>
    <row r="109" ht="14.25">
      <c r="O109" s="20"/>
    </row>
    <row r="110" ht="14.25">
      <c r="O110" s="20"/>
    </row>
    <row r="111" ht="14.25">
      <c r="O111" s="20"/>
    </row>
    <row r="112" ht="14.25">
      <c r="O112" s="20"/>
    </row>
  </sheetData>
  <sheetProtection password="D0DC" sheet="1" selectLockedCells="1"/>
  <mergeCells count="25">
    <mergeCell ref="D26:K29"/>
    <mergeCell ref="D42:F42"/>
    <mergeCell ref="C31:N32"/>
    <mergeCell ref="C37:N37"/>
    <mergeCell ref="C35:N35"/>
    <mergeCell ref="C39:C40"/>
    <mergeCell ref="G39:G40"/>
    <mergeCell ref="D39:F40"/>
    <mergeCell ref="D43:F43"/>
    <mergeCell ref="D44:F44"/>
    <mergeCell ref="D45:F45"/>
    <mergeCell ref="D48:F48"/>
    <mergeCell ref="D50:F50"/>
    <mergeCell ref="D51:F51"/>
    <mergeCell ref="D46:F46"/>
    <mergeCell ref="D49:F49"/>
    <mergeCell ref="D47:F47"/>
    <mergeCell ref="D52:F52"/>
    <mergeCell ref="D53:F53"/>
    <mergeCell ref="C58:D58"/>
    <mergeCell ref="C59:G80"/>
    <mergeCell ref="D54:F54"/>
    <mergeCell ref="H54:M56"/>
    <mergeCell ref="C55:F55"/>
    <mergeCell ref="C56:F56"/>
  </mergeCells>
  <dataValidations count="1">
    <dataValidation type="decimal" operator="greaterThanOrEqual" allowBlank="1" showInputMessage="1" showErrorMessage="1" error="Por favor, introduzca una cantidad." sqref="G42:G53 G55:G58">
      <formula1>0</formula1>
    </dataValidation>
  </dataValidations>
  <printOptions/>
  <pageMargins left="0.15748031496062992" right="0.15748031496062992" top="0.4330708661417323" bottom="0.4330708661417323" header="0.31496062992125984" footer="0.31496062992125984"/>
  <pageSetup fitToHeight="0" fitToWidth="1" horizontalDpi="600" verticalDpi="600" orientation="landscape" paperSize="9" scale="48" r:id="rId2"/>
  <headerFooter>
    <oddFooter>&amp;C&amp;14Página &amp;P de &amp;N</oddFooter>
  </headerFooter>
  <rowBreaks count="2" manualBreakCount="2">
    <brk id="37" min="1" max="13" man="1"/>
    <brk id="58" min="1" max="13" man="1"/>
  </rowBreaks>
  <customProperties>
    <customPr name="EpmWorksheetKeyString_GUID" r:id="rId3"/>
  </customProperties>
  <drawing r:id="rId1"/>
</worksheet>
</file>

<file path=xl/worksheets/sheet7.xml><?xml version="1.0" encoding="utf-8"?>
<worksheet xmlns="http://schemas.openxmlformats.org/spreadsheetml/2006/main" xmlns:r="http://schemas.openxmlformats.org/officeDocument/2006/relationships">
  <sheetPr>
    <pageSetUpPr fitToPage="1"/>
  </sheetPr>
  <dimension ref="B2:M82"/>
  <sheetViews>
    <sheetView showGridLines="0" showRowColHeaders="0" view="pageBreakPreview" zoomScaleNormal="50" zoomScaleSheetLayoutView="100" zoomScalePageLayoutView="0" workbookViewId="0" topLeftCell="A1">
      <selection activeCell="G21" sqref="G21:M21"/>
    </sheetView>
  </sheetViews>
  <sheetFormatPr defaultColWidth="11.57421875" defaultRowHeight="15"/>
  <cols>
    <col min="1" max="1" width="8.8515625" style="0" customWidth="1"/>
    <col min="2" max="2" width="27.7109375" style="0" customWidth="1"/>
    <col min="3" max="3" width="76.00390625" style="0" customWidth="1"/>
    <col min="4" max="4" width="12.140625" style="0" customWidth="1"/>
    <col min="5" max="5" width="11.7109375" style="0" customWidth="1"/>
    <col min="6" max="6" width="11.57421875" style="0" customWidth="1"/>
    <col min="7" max="7" width="31.7109375" style="0" customWidth="1"/>
    <col min="8" max="13" width="11.57421875" style="0" customWidth="1"/>
    <col min="14" max="14" width="6.7109375" style="0" customWidth="1"/>
  </cols>
  <sheetData>
    <row r="2" spans="2:12" ht="14.25" customHeight="1">
      <c r="B2" s="219" t="s">
        <v>295</v>
      </c>
      <c r="C2" s="219"/>
      <c r="D2" s="219"/>
      <c r="E2" s="219"/>
      <c r="F2" s="219"/>
      <c r="G2" s="219"/>
      <c r="H2" s="219"/>
      <c r="I2" s="219"/>
      <c r="J2" s="219"/>
      <c r="K2" s="219"/>
      <c r="L2" s="219"/>
    </row>
    <row r="3" spans="2:12" ht="14.25" customHeight="1">
      <c r="B3" s="219"/>
      <c r="C3" s="311" t="s">
        <v>410</v>
      </c>
      <c r="D3" s="311"/>
      <c r="E3" s="311"/>
      <c r="F3" s="311"/>
      <c r="G3" s="311"/>
      <c r="H3" s="311"/>
      <c r="I3" s="311"/>
      <c r="J3" s="219"/>
      <c r="K3" s="219"/>
      <c r="L3" s="219"/>
    </row>
    <row r="4" spans="2:12" ht="50.25" customHeight="1">
      <c r="B4" s="219"/>
      <c r="C4" s="311"/>
      <c r="D4" s="311"/>
      <c r="E4" s="311"/>
      <c r="F4" s="311"/>
      <c r="G4" s="311"/>
      <c r="H4" s="311"/>
      <c r="I4" s="311"/>
      <c r="J4" s="219"/>
      <c r="K4" s="219"/>
      <c r="L4" s="219"/>
    </row>
    <row r="6" spans="2:13" ht="15">
      <c r="B6" s="309" t="s">
        <v>167</v>
      </c>
      <c r="C6" s="309"/>
      <c r="D6" s="309"/>
      <c r="E6" s="309"/>
      <c r="F6" s="309"/>
      <c r="G6" s="309"/>
      <c r="H6" s="309"/>
      <c r="I6" s="309"/>
      <c r="J6" s="309"/>
      <c r="K6" s="309"/>
      <c r="L6" s="309"/>
      <c r="M6" s="309"/>
    </row>
    <row r="7" spans="2:13" ht="15">
      <c r="B7" s="309"/>
      <c r="C7" s="309"/>
      <c r="D7" s="309"/>
      <c r="E7" s="309"/>
      <c r="F7" s="309"/>
      <c r="G7" s="309"/>
      <c r="H7" s="309"/>
      <c r="I7" s="309"/>
      <c r="J7" s="309"/>
      <c r="K7" s="309"/>
      <c r="L7" s="309"/>
      <c r="M7" s="309"/>
    </row>
    <row r="10" spans="2:13" ht="24" thickBot="1">
      <c r="B10" s="141" t="s">
        <v>209</v>
      </c>
      <c r="C10" s="141"/>
      <c r="D10" s="141"/>
      <c r="E10" s="141"/>
      <c r="F10" s="141"/>
      <c r="G10" s="141"/>
      <c r="H10" s="141"/>
      <c r="I10" s="141"/>
      <c r="J10" s="141"/>
      <c r="K10" s="141"/>
      <c r="L10" s="141"/>
      <c r="M10" s="141"/>
    </row>
    <row r="13" spans="2:13" ht="56.25" customHeight="1">
      <c r="B13" s="281" t="s">
        <v>386</v>
      </c>
      <c r="C13" s="281"/>
      <c r="D13" s="281"/>
      <c r="E13" s="281"/>
      <c r="F13" s="281"/>
      <c r="G13" s="281"/>
      <c r="H13" s="281"/>
      <c r="I13" s="281"/>
      <c r="J13" s="281"/>
      <c r="K13" s="281"/>
      <c r="L13" s="281"/>
      <c r="M13" s="281"/>
    </row>
    <row r="14" spans="2:13" ht="42" customHeight="1">
      <c r="B14" s="140"/>
      <c r="C14" s="140"/>
      <c r="D14" s="140"/>
      <c r="E14" s="140"/>
      <c r="F14" s="140"/>
      <c r="G14" s="140"/>
      <c r="H14" s="140"/>
      <c r="I14" s="140"/>
      <c r="J14" s="140"/>
      <c r="K14" s="140"/>
      <c r="L14" s="140"/>
      <c r="M14" s="140"/>
    </row>
    <row r="16" spans="2:13" ht="15.75">
      <c r="B16" s="191" t="s">
        <v>387</v>
      </c>
      <c r="C16" s="192"/>
      <c r="D16" s="193" t="s">
        <v>210</v>
      </c>
      <c r="E16" s="193" t="s">
        <v>211</v>
      </c>
      <c r="F16" s="193" t="s">
        <v>212</v>
      </c>
      <c r="G16" s="439" t="s">
        <v>213</v>
      </c>
      <c r="H16" s="439"/>
      <c r="I16" s="439"/>
      <c r="J16" s="439"/>
      <c r="K16" s="439"/>
      <c r="L16" s="439"/>
      <c r="M16" s="439"/>
    </row>
    <row r="17" spans="2:13" ht="36" customHeight="1">
      <c r="B17" s="194" t="s">
        <v>214</v>
      </c>
      <c r="C17" s="195" t="s">
        <v>215</v>
      </c>
      <c r="D17" s="196"/>
      <c r="E17" s="196"/>
      <c r="F17" s="197">
        <f>SUM(D17:E17)</f>
        <v>0</v>
      </c>
      <c r="G17" s="440"/>
      <c r="H17" s="440"/>
      <c r="I17" s="440"/>
      <c r="J17" s="440"/>
      <c r="K17" s="440"/>
      <c r="L17" s="440"/>
      <c r="M17" s="440"/>
    </row>
    <row r="18" spans="2:13" ht="31.5" customHeight="1">
      <c r="B18" s="194" t="s">
        <v>216</v>
      </c>
      <c r="C18" s="195" t="s">
        <v>217</v>
      </c>
      <c r="D18" s="198"/>
      <c r="E18" s="198"/>
      <c r="F18" s="197">
        <f aca="true" t="shared" si="0" ref="F18:F26">SUM(D18:E18)</f>
        <v>0</v>
      </c>
      <c r="G18" s="438"/>
      <c r="H18" s="438"/>
      <c r="I18" s="438"/>
      <c r="J18" s="438"/>
      <c r="K18" s="438"/>
      <c r="L18" s="438"/>
      <c r="M18" s="438"/>
    </row>
    <row r="19" spans="2:13" ht="30" customHeight="1">
      <c r="B19" s="194" t="s">
        <v>218</v>
      </c>
      <c r="C19" s="195" t="s">
        <v>219</v>
      </c>
      <c r="D19" s="198"/>
      <c r="E19" s="198"/>
      <c r="F19" s="197">
        <f t="shared" si="0"/>
        <v>0</v>
      </c>
      <c r="G19" s="438"/>
      <c r="H19" s="438"/>
      <c r="I19" s="438"/>
      <c r="J19" s="438"/>
      <c r="K19" s="438"/>
      <c r="L19" s="438"/>
      <c r="M19" s="438"/>
    </row>
    <row r="20" spans="2:13" ht="27.75" customHeight="1">
      <c r="B20" s="194" t="s">
        <v>220</v>
      </c>
      <c r="C20" s="195" t="s">
        <v>221</v>
      </c>
      <c r="D20" s="198"/>
      <c r="E20" s="198"/>
      <c r="F20" s="197">
        <f t="shared" si="0"/>
        <v>0</v>
      </c>
      <c r="G20" s="438"/>
      <c r="H20" s="438"/>
      <c r="I20" s="438"/>
      <c r="J20" s="438"/>
      <c r="K20" s="438"/>
      <c r="L20" s="438"/>
      <c r="M20" s="438"/>
    </row>
    <row r="21" spans="2:13" ht="31.5" customHeight="1">
      <c r="B21" s="194" t="s">
        <v>222</v>
      </c>
      <c r="C21" s="195" t="s">
        <v>223</v>
      </c>
      <c r="D21" s="198"/>
      <c r="E21" s="198"/>
      <c r="F21" s="197">
        <f>SUM(D21:E21)</f>
        <v>0</v>
      </c>
      <c r="G21" s="436" t="s">
        <v>224</v>
      </c>
      <c r="H21" s="436"/>
      <c r="I21" s="436"/>
      <c r="J21" s="436"/>
      <c r="K21" s="436"/>
      <c r="L21" s="436"/>
      <c r="M21" s="436"/>
    </row>
    <row r="22" spans="2:13" ht="33.75" customHeight="1">
      <c r="B22" s="194" t="s">
        <v>225</v>
      </c>
      <c r="C22" s="195" t="s">
        <v>226</v>
      </c>
      <c r="D22" s="198"/>
      <c r="E22" s="198"/>
      <c r="F22" s="197">
        <f t="shared" si="0"/>
        <v>0</v>
      </c>
      <c r="G22" s="436" t="s">
        <v>224</v>
      </c>
      <c r="H22" s="436"/>
      <c r="I22" s="436"/>
      <c r="J22" s="436"/>
      <c r="K22" s="436"/>
      <c r="L22" s="436"/>
      <c r="M22" s="436"/>
    </row>
    <row r="23" spans="2:13" ht="24.75" customHeight="1">
      <c r="B23" s="194" t="s">
        <v>227</v>
      </c>
      <c r="C23" s="195" t="s">
        <v>228</v>
      </c>
      <c r="D23" s="198"/>
      <c r="E23" s="198"/>
      <c r="F23" s="197">
        <f t="shared" si="0"/>
        <v>0</v>
      </c>
      <c r="G23" s="436" t="s">
        <v>224</v>
      </c>
      <c r="H23" s="436"/>
      <c r="I23" s="436"/>
      <c r="J23" s="436"/>
      <c r="K23" s="436"/>
      <c r="L23" s="436"/>
      <c r="M23" s="436"/>
    </row>
    <row r="24" spans="2:13" ht="24.75" customHeight="1">
      <c r="B24" s="194" t="s">
        <v>229</v>
      </c>
      <c r="C24" s="195" t="s">
        <v>230</v>
      </c>
      <c r="D24" s="198"/>
      <c r="E24" s="198"/>
      <c r="F24" s="197">
        <f t="shared" si="0"/>
        <v>0</v>
      </c>
      <c r="G24" s="438"/>
      <c r="H24" s="438"/>
      <c r="I24" s="438"/>
      <c r="J24" s="438"/>
      <c r="K24" s="438"/>
      <c r="L24" s="438"/>
      <c r="M24" s="438"/>
    </row>
    <row r="25" spans="2:13" ht="24" customHeight="1">
      <c r="B25" s="194" t="s">
        <v>231</v>
      </c>
      <c r="C25" s="195" t="s">
        <v>232</v>
      </c>
      <c r="D25" s="198"/>
      <c r="E25" s="198"/>
      <c r="F25" s="197">
        <f t="shared" si="0"/>
        <v>0</v>
      </c>
      <c r="G25" s="438"/>
      <c r="H25" s="438"/>
      <c r="I25" s="438"/>
      <c r="J25" s="438"/>
      <c r="K25" s="438"/>
      <c r="L25" s="438"/>
      <c r="M25" s="438"/>
    </row>
    <row r="26" spans="2:13" ht="25.5" customHeight="1">
      <c r="B26" s="194" t="s">
        <v>233</v>
      </c>
      <c r="C26" s="195" t="s">
        <v>234</v>
      </c>
      <c r="D26" s="198"/>
      <c r="E26" s="198"/>
      <c r="F26" s="197">
        <f t="shared" si="0"/>
        <v>0</v>
      </c>
      <c r="G26" s="438"/>
      <c r="H26" s="438"/>
      <c r="I26" s="438"/>
      <c r="J26" s="438"/>
      <c r="K26" s="438"/>
      <c r="L26" s="438"/>
      <c r="M26" s="438"/>
    </row>
    <row r="27" spans="2:9" ht="15">
      <c r="B27" s="199"/>
      <c r="C27" s="199"/>
      <c r="D27" s="199"/>
      <c r="E27" s="199"/>
      <c r="F27" s="199"/>
      <c r="G27" s="199"/>
      <c r="H27" s="199"/>
      <c r="I27" s="199"/>
    </row>
    <row r="28" spans="4:9" ht="15">
      <c r="D28" s="199"/>
      <c r="E28" s="199"/>
      <c r="F28" s="199"/>
      <c r="G28" s="199"/>
      <c r="H28" s="199"/>
      <c r="I28" s="199"/>
    </row>
    <row r="29" spans="2:13" ht="15.75">
      <c r="B29" s="191" t="s">
        <v>388</v>
      </c>
      <c r="C29" s="192"/>
      <c r="D29" s="193" t="s">
        <v>210</v>
      </c>
      <c r="E29" s="193" t="s">
        <v>211</v>
      </c>
      <c r="F29" s="193" t="s">
        <v>212</v>
      </c>
      <c r="G29" s="439" t="s">
        <v>213</v>
      </c>
      <c r="H29" s="439"/>
      <c r="I29" s="439"/>
      <c r="J29" s="439"/>
      <c r="K29" s="439"/>
      <c r="L29" s="439"/>
      <c r="M29" s="439"/>
    </row>
    <row r="30" spans="2:13" ht="25.5" customHeight="1">
      <c r="B30" s="194" t="s">
        <v>235</v>
      </c>
      <c r="C30" s="195" t="s">
        <v>236</v>
      </c>
      <c r="D30" s="200"/>
      <c r="E30" s="200"/>
      <c r="F30" s="201">
        <f aca="true" t="shared" si="1" ref="F30:F35">SUM(D30:E30)</f>
        <v>0</v>
      </c>
      <c r="G30" s="435"/>
      <c r="H30" s="435"/>
      <c r="I30" s="435"/>
      <c r="J30" s="435"/>
      <c r="K30" s="435"/>
      <c r="L30" s="435"/>
      <c r="M30" s="435"/>
    </row>
    <row r="31" spans="2:13" ht="37.5" customHeight="1">
      <c r="B31" s="194" t="s">
        <v>237</v>
      </c>
      <c r="C31" s="195" t="s">
        <v>238</v>
      </c>
      <c r="D31" s="200"/>
      <c r="E31" s="200"/>
      <c r="F31" s="201">
        <f t="shared" si="1"/>
        <v>0</v>
      </c>
      <c r="G31" s="435"/>
      <c r="H31" s="435"/>
      <c r="I31" s="435"/>
      <c r="J31" s="435"/>
      <c r="K31" s="435"/>
      <c r="L31" s="435"/>
      <c r="M31" s="435"/>
    </row>
    <row r="32" spans="2:13" ht="26.25" customHeight="1">
      <c r="B32" s="194" t="s">
        <v>239</v>
      </c>
      <c r="C32" s="195" t="s">
        <v>240</v>
      </c>
      <c r="D32" s="200"/>
      <c r="E32" s="200"/>
      <c r="F32" s="201">
        <f t="shared" si="1"/>
        <v>0</v>
      </c>
      <c r="G32" s="435"/>
      <c r="H32" s="435"/>
      <c r="I32" s="435"/>
      <c r="J32" s="435"/>
      <c r="K32" s="435"/>
      <c r="L32" s="435"/>
      <c r="M32" s="435"/>
    </row>
    <row r="33" spans="2:13" ht="39" customHeight="1">
      <c r="B33" s="194" t="s">
        <v>241</v>
      </c>
      <c r="C33" s="195" t="s">
        <v>242</v>
      </c>
      <c r="D33" s="200"/>
      <c r="E33" s="200"/>
      <c r="F33" s="201">
        <f t="shared" si="1"/>
        <v>0</v>
      </c>
      <c r="G33" s="435"/>
      <c r="H33" s="435"/>
      <c r="I33" s="435"/>
      <c r="J33" s="435"/>
      <c r="K33" s="435"/>
      <c r="L33" s="435"/>
      <c r="M33" s="435"/>
    </row>
    <row r="34" spans="2:13" ht="54" customHeight="1">
      <c r="B34" s="194" t="s">
        <v>243</v>
      </c>
      <c r="C34" s="195" t="s">
        <v>244</v>
      </c>
      <c r="D34" s="200"/>
      <c r="E34" s="200"/>
      <c r="F34" s="201">
        <f t="shared" si="1"/>
        <v>0</v>
      </c>
      <c r="G34" s="436" t="s">
        <v>245</v>
      </c>
      <c r="H34" s="436"/>
      <c r="I34" s="436"/>
      <c r="J34" s="436"/>
      <c r="K34" s="436"/>
      <c r="L34" s="436"/>
      <c r="M34" s="436"/>
    </row>
    <row r="35" spans="2:13" ht="69" customHeight="1">
      <c r="B35" s="194" t="s">
        <v>246</v>
      </c>
      <c r="C35" s="195" t="s">
        <v>247</v>
      </c>
      <c r="D35" s="200"/>
      <c r="E35" s="200"/>
      <c r="F35" s="201">
        <f t="shared" si="1"/>
        <v>0</v>
      </c>
      <c r="G35" s="436" t="s">
        <v>245</v>
      </c>
      <c r="H35" s="436"/>
      <c r="I35" s="436"/>
      <c r="J35" s="436"/>
      <c r="K35" s="436"/>
      <c r="L35" s="436"/>
      <c r="M35" s="436"/>
    </row>
    <row r="36" spans="2:13" ht="33" customHeight="1">
      <c r="B36" s="202"/>
      <c r="C36" s="203"/>
      <c r="D36" s="203"/>
      <c r="E36" s="204"/>
      <c r="F36" s="205"/>
      <c r="G36" s="206"/>
      <c r="H36" s="206"/>
      <c r="I36" s="206"/>
      <c r="J36" s="206"/>
      <c r="K36" s="206"/>
      <c r="L36" s="206"/>
      <c r="M36" s="206"/>
    </row>
    <row r="37" spans="2:7" ht="15">
      <c r="B37" s="207"/>
      <c r="C37" s="208"/>
      <c r="D37" s="208"/>
      <c r="E37" s="209"/>
      <c r="F37" s="210"/>
      <c r="G37" s="211"/>
    </row>
    <row r="38" spans="2:13" ht="15.75">
      <c r="B38" s="191" t="s">
        <v>389</v>
      </c>
      <c r="C38" s="192"/>
      <c r="D38" s="193" t="s">
        <v>210</v>
      </c>
      <c r="E38" s="193" t="s">
        <v>211</v>
      </c>
      <c r="F38" s="193" t="s">
        <v>212</v>
      </c>
      <c r="G38" s="439" t="s">
        <v>213</v>
      </c>
      <c r="H38" s="439"/>
      <c r="I38" s="439"/>
      <c r="J38" s="439"/>
      <c r="K38" s="439"/>
      <c r="L38" s="439"/>
      <c r="M38" s="439"/>
    </row>
    <row r="39" spans="2:13" ht="38.25" customHeight="1">
      <c r="B39" s="194" t="s">
        <v>248</v>
      </c>
      <c r="C39" s="195" t="s">
        <v>249</v>
      </c>
      <c r="D39" s="200"/>
      <c r="E39" s="200"/>
      <c r="F39" s="201">
        <f>SUM(D39:E39)</f>
        <v>0</v>
      </c>
      <c r="G39" s="435"/>
      <c r="H39" s="435"/>
      <c r="I39" s="435"/>
      <c r="J39" s="435"/>
      <c r="K39" s="435"/>
      <c r="L39" s="435"/>
      <c r="M39" s="435"/>
    </row>
    <row r="40" spans="2:13" ht="45.75" customHeight="1">
      <c r="B40" s="194" t="s">
        <v>250</v>
      </c>
      <c r="C40" s="195" t="s">
        <v>251</v>
      </c>
      <c r="D40" s="200"/>
      <c r="E40" s="200"/>
      <c r="F40" s="201">
        <f>SUM(D40:E40)</f>
        <v>0</v>
      </c>
      <c r="G40" s="436" t="s">
        <v>224</v>
      </c>
      <c r="H40" s="436"/>
      <c r="I40" s="436"/>
      <c r="J40" s="436"/>
      <c r="K40" s="436"/>
      <c r="L40" s="436"/>
      <c r="M40" s="436"/>
    </row>
    <row r="42" spans="4:6" ht="15">
      <c r="D42" s="199"/>
      <c r="E42" s="199"/>
      <c r="F42" s="199"/>
    </row>
    <row r="43" ht="15">
      <c r="D43" s="199"/>
    </row>
    <row r="45" spans="2:13" ht="15">
      <c r="B45" s="433" t="s">
        <v>252</v>
      </c>
      <c r="C45" s="433"/>
      <c r="D45" s="433"/>
      <c r="E45" s="433"/>
      <c r="F45" s="433"/>
      <c r="G45" s="433"/>
      <c r="H45" s="433"/>
      <c r="I45" s="433"/>
      <c r="J45" s="433"/>
      <c r="K45" s="433"/>
      <c r="L45" s="433"/>
      <c r="M45" s="433"/>
    </row>
    <row r="46" spans="2:13" ht="15">
      <c r="B46" s="433"/>
      <c r="C46" s="433"/>
      <c r="D46" s="433"/>
      <c r="E46" s="433"/>
      <c r="F46" s="433"/>
      <c r="G46" s="433"/>
      <c r="H46" s="433"/>
      <c r="I46" s="433"/>
      <c r="J46" s="433"/>
      <c r="K46" s="433"/>
      <c r="L46" s="433"/>
      <c r="M46" s="433"/>
    </row>
    <row r="47" ht="15">
      <c r="C47" s="212"/>
    </row>
    <row r="48" ht="15">
      <c r="B48" s="213" t="s">
        <v>253</v>
      </c>
    </row>
    <row r="49" spans="2:13" ht="28.5" customHeight="1">
      <c r="B49" s="214" t="s">
        <v>254</v>
      </c>
      <c r="C49" s="434" t="s">
        <v>255</v>
      </c>
      <c r="D49" s="434"/>
      <c r="E49" s="434"/>
      <c r="F49" s="434"/>
      <c r="G49" s="434"/>
      <c r="H49" s="434"/>
      <c r="I49" s="434"/>
      <c r="J49" s="434"/>
      <c r="K49" s="434"/>
      <c r="L49" s="434"/>
      <c r="M49" s="434"/>
    </row>
    <row r="50" spans="2:13" ht="21.75" customHeight="1">
      <c r="B50" s="214" t="s">
        <v>256</v>
      </c>
      <c r="C50" s="434" t="s">
        <v>257</v>
      </c>
      <c r="D50" s="434"/>
      <c r="E50" s="434"/>
      <c r="F50" s="434"/>
      <c r="G50" s="434"/>
      <c r="H50" s="434"/>
      <c r="I50" s="434"/>
      <c r="J50" s="434"/>
      <c r="K50" s="434"/>
      <c r="L50" s="434"/>
      <c r="M50" s="434"/>
    </row>
    <row r="51" spans="2:13" ht="30" customHeight="1">
      <c r="B51" s="214" t="s">
        <v>258</v>
      </c>
      <c r="C51" s="434" t="s">
        <v>259</v>
      </c>
      <c r="D51" s="434"/>
      <c r="E51" s="434"/>
      <c r="F51" s="434"/>
      <c r="G51" s="434"/>
      <c r="H51" s="434"/>
      <c r="I51" s="434"/>
      <c r="J51" s="434"/>
      <c r="K51" s="434"/>
      <c r="L51" s="434"/>
      <c r="M51" s="434"/>
    </row>
    <row r="52" spans="2:13" ht="24" customHeight="1">
      <c r="B52" s="214" t="s">
        <v>260</v>
      </c>
      <c r="C52" s="434" t="s">
        <v>261</v>
      </c>
      <c r="D52" s="434"/>
      <c r="E52" s="434"/>
      <c r="F52" s="434"/>
      <c r="G52" s="434"/>
      <c r="H52" s="434"/>
      <c r="I52" s="434"/>
      <c r="J52" s="434"/>
      <c r="K52" s="434"/>
      <c r="L52" s="434"/>
      <c r="M52" s="434"/>
    </row>
    <row r="53" spans="2:13" ht="28.5">
      <c r="B53" s="214" t="s">
        <v>262</v>
      </c>
      <c r="C53" s="434" t="s">
        <v>263</v>
      </c>
      <c r="D53" s="434"/>
      <c r="E53" s="434"/>
      <c r="F53" s="434"/>
      <c r="G53" s="434"/>
      <c r="H53" s="434"/>
      <c r="I53" s="434"/>
      <c r="J53" s="434"/>
      <c r="K53" s="434"/>
      <c r="L53" s="434"/>
      <c r="M53" s="434"/>
    </row>
    <row r="54" spans="2:13" ht="28.5">
      <c r="B54" s="214" t="s">
        <v>264</v>
      </c>
      <c r="C54" s="434" t="s">
        <v>265</v>
      </c>
      <c r="D54" s="434"/>
      <c r="E54" s="434"/>
      <c r="F54" s="434"/>
      <c r="G54" s="434"/>
      <c r="H54" s="434"/>
      <c r="I54" s="434"/>
      <c r="J54" s="434"/>
      <c r="K54" s="434"/>
      <c r="L54" s="434"/>
      <c r="M54" s="434"/>
    </row>
    <row r="55" spans="2:13" ht="28.5">
      <c r="B55" s="214" t="s">
        <v>266</v>
      </c>
      <c r="C55" s="434" t="s">
        <v>267</v>
      </c>
      <c r="D55" s="434"/>
      <c r="E55" s="434"/>
      <c r="F55" s="434"/>
      <c r="G55" s="434"/>
      <c r="H55" s="434"/>
      <c r="I55" s="434"/>
      <c r="J55" s="434"/>
      <c r="K55" s="434"/>
      <c r="L55" s="434"/>
      <c r="M55" s="434"/>
    </row>
    <row r="56" spans="2:13" ht="36.75" customHeight="1">
      <c r="B56" s="214" t="s">
        <v>268</v>
      </c>
      <c r="C56" s="437" t="s">
        <v>269</v>
      </c>
      <c r="D56" s="437"/>
      <c r="E56" s="437"/>
      <c r="F56" s="437"/>
      <c r="G56" s="437"/>
      <c r="H56" s="437"/>
      <c r="I56" s="437"/>
      <c r="J56" s="437"/>
      <c r="K56" s="437"/>
      <c r="L56" s="437"/>
      <c r="M56" s="437"/>
    </row>
    <row r="57" spans="2:13" ht="15">
      <c r="B57" s="214" t="s">
        <v>270</v>
      </c>
      <c r="C57" s="434" t="s">
        <v>271</v>
      </c>
      <c r="D57" s="434"/>
      <c r="E57" s="434"/>
      <c r="F57" s="434"/>
      <c r="G57" s="434"/>
      <c r="H57" s="434"/>
      <c r="I57" s="434"/>
      <c r="J57" s="434"/>
      <c r="K57" s="434"/>
      <c r="L57" s="434"/>
      <c r="M57" s="434"/>
    </row>
    <row r="59" ht="15">
      <c r="B59" s="215"/>
    </row>
    <row r="60" ht="15">
      <c r="B60" s="216" t="s">
        <v>272</v>
      </c>
    </row>
    <row r="61" ht="15">
      <c r="B61" s="217" t="s">
        <v>273</v>
      </c>
    </row>
    <row r="62" ht="15">
      <c r="B62" s="217" t="s">
        <v>274</v>
      </c>
    </row>
    <row r="63" ht="15">
      <c r="B63" s="217" t="s">
        <v>275</v>
      </c>
    </row>
    <row r="64" ht="15">
      <c r="B64" s="217" t="s">
        <v>276</v>
      </c>
    </row>
    <row r="65" ht="15">
      <c r="B65" s="218" t="s">
        <v>277</v>
      </c>
    </row>
    <row r="66" ht="15">
      <c r="B66" s="218" t="s">
        <v>278</v>
      </c>
    </row>
    <row r="67" ht="15">
      <c r="B67" s="218" t="s">
        <v>279</v>
      </c>
    </row>
    <row r="68" ht="15">
      <c r="B68" s="218" t="s">
        <v>280</v>
      </c>
    </row>
    <row r="69" ht="15">
      <c r="B69" s="218" t="s">
        <v>281</v>
      </c>
    </row>
    <row r="70" ht="15">
      <c r="B70" s="218" t="s">
        <v>282</v>
      </c>
    </row>
    <row r="71" ht="15">
      <c r="B71" s="218" t="s">
        <v>283</v>
      </c>
    </row>
    <row r="72" ht="15">
      <c r="B72" s="218" t="s">
        <v>284</v>
      </c>
    </row>
    <row r="73" ht="15">
      <c r="B73" s="218" t="s">
        <v>285</v>
      </c>
    </row>
    <row r="74" ht="15">
      <c r="B74" s="218" t="s">
        <v>286</v>
      </c>
    </row>
    <row r="75" ht="15">
      <c r="B75" s="218" t="s">
        <v>287</v>
      </c>
    </row>
    <row r="76" ht="15">
      <c r="B76" s="218" t="s">
        <v>288</v>
      </c>
    </row>
    <row r="77" ht="15">
      <c r="B77" s="218" t="s">
        <v>289</v>
      </c>
    </row>
    <row r="78" ht="15">
      <c r="B78" s="218" t="s">
        <v>290</v>
      </c>
    </row>
    <row r="79" ht="15">
      <c r="B79" s="218" t="s">
        <v>291</v>
      </c>
    </row>
    <row r="80" ht="15">
      <c r="B80" s="218" t="s">
        <v>292</v>
      </c>
    </row>
    <row r="81" ht="15">
      <c r="B81" s="218" t="s">
        <v>293</v>
      </c>
    </row>
    <row r="82" ht="15">
      <c r="B82" s="218" t="s">
        <v>294</v>
      </c>
    </row>
  </sheetData>
  <sheetProtection password="D0DC" sheet="1" selectLockedCells="1"/>
  <mergeCells count="34">
    <mergeCell ref="B6:M7"/>
    <mergeCell ref="B13:M13"/>
    <mergeCell ref="G16:M16"/>
    <mergeCell ref="G17:M17"/>
    <mergeCell ref="G18:M18"/>
    <mergeCell ref="G19:M19"/>
    <mergeCell ref="G35:M35"/>
    <mergeCell ref="G38:M38"/>
    <mergeCell ref="G20:M20"/>
    <mergeCell ref="G21:M21"/>
    <mergeCell ref="G22:M22"/>
    <mergeCell ref="G23:M23"/>
    <mergeCell ref="G24:M24"/>
    <mergeCell ref="G25:M25"/>
    <mergeCell ref="C54:M54"/>
    <mergeCell ref="C55:M55"/>
    <mergeCell ref="C56:M56"/>
    <mergeCell ref="C57:M57"/>
    <mergeCell ref="G26:M26"/>
    <mergeCell ref="G29:M29"/>
    <mergeCell ref="G30:M30"/>
    <mergeCell ref="G31:M31"/>
    <mergeCell ref="G32:M32"/>
    <mergeCell ref="C53:M53"/>
    <mergeCell ref="C3:I4"/>
    <mergeCell ref="B45:M46"/>
    <mergeCell ref="C49:M49"/>
    <mergeCell ref="C50:M50"/>
    <mergeCell ref="C51:M51"/>
    <mergeCell ref="C52:M52"/>
    <mergeCell ref="G39:M39"/>
    <mergeCell ref="G40:M40"/>
    <mergeCell ref="G33:M33"/>
    <mergeCell ref="G34:M34"/>
  </mergeCells>
  <dataValidations count="1">
    <dataValidation type="whole" allowBlank="1" showInputMessage="1" showErrorMessage="1" sqref="D30:F37 D17:F26 D39:F40">
      <formula1>0</formula1>
      <formula2>10000</formula2>
    </dataValidation>
  </dataValidations>
  <printOptions/>
  <pageMargins left="0.7086614173228347" right="0.7086614173228347" top="0.7480314960629921" bottom="0.7480314960629921" header="0.31496062992125984" footer="0.31496062992125984"/>
  <pageSetup fitToHeight="0" fitToWidth="1" horizontalDpi="1200" verticalDpi="1200" orientation="landscape" paperSize="9" scale="53" r:id="rId2"/>
  <customProperties>
    <customPr name="EpmWorksheetKeyString_GUID" r:id="rId3"/>
  </customProperties>
  <drawing r:id="rId1"/>
</worksheet>
</file>

<file path=xl/worksheets/sheet8.xml><?xml version="1.0" encoding="utf-8"?>
<worksheet xmlns="http://schemas.openxmlformats.org/spreadsheetml/2006/main" xmlns:r="http://schemas.openxmlformats.org/officeDocument/2006/relationships">
  <sheetPr>
    <tabColor theme="5" tint="-0.24997000396251678"/>
  </sheetPr>
  <dimension ref="A2:K145"/>
  <sheetViews>
    <sheetView showGridLines="0" zoomScale="75" zoomScaleNormal="75" zoomScalePageLayoutView="0" workbookViewId="0" topLeftCell="A4">
      <selection activeCell="B7" sqref="B7"/>
    </sheetView>
  </sheetViews>
  <sheetFormatPr defaultColWidth="9.28125" defaultRowHeight="15"/>
  <cols>
    <col min="1" max="1" width="6.00390625" style="4" customWidth="1"/>
    <col min="2" max="2" width="180.7109375" style="4" customWidth="1"/>
    <col min="3" max="3" width="52.7109375" style="4" customWidth="1"/>
    <col min="4" max="10" width="15.7109375" style="4" customWidth="1"/>
    <col min="11" max="11" width="2.28125" style="4" customWidth="1"/>
    <col min="12" max="16" width="16.28125" style="4" customWidth="1"/>
    <col min="17" max="16384" width="9.28125" style="4" customWidth="1"/>
  </cols>
  <sheetData>
    <row r="2" spans="2:11" s="7" customFormat="1" ht="19.5" customHeight="1">
      <c r="B2" s="96"/>
      <c r="C2" s="96"/>
      <c r="D2" s="96"/>
      <c r="E2" s="96"/>
      <c r="F2" s="96"/>
      <c r="G2" s="96"/>
      <c r="H2" s="96"/>
      <c r="I2" s="96"/>
      <c r="J2" s="96"/>
      <c r="K2" s="30"/>
    </row>
    <row r="3" s="7" customFormat="1" ht="29.25" customHeight="1">
      <c r="B3" s="97" t="s">
        <v>117</v>
      </c>
    </row>
    <row r="4" s="7" customFormat="1" ht="14.25"/>
    <row r="5" spans="2:11" s="101" customFormat="1" ht="33" customHeight="1">
      <c r="B5" s="98" t="s">
        <v>114</v>
      </c>
      <c r="C5" s="7"/>
      <c r="D5" s="99"/>
      <c r="E5" s="99"/>
      <c r="F5" s="99"/>
      <c r="G5" s="99"/>
      <c r="H5" s="99"/>
      <c r="I5" s="99"/>
      <c r="J5" s="99"/>
      <c r="K5" s="100"/>
    </row>
    <row r="6" spans="2:11" s="102" customFormat="1" ht="18.75" customHeight="1">
      <c r="B6" s="99"/>
      <c r="C6" s="7"/>
      <c r="D6" s="99"/>
      <c r="E6" s="99"/>
      <c r="F6" s="99"/>
      <c r="G6" s="99"/>
      <c r="H6" s="99"/>
      <c r="I6" s="99"/>
      <c r="J6" s="99"/>
      <c r="K6" s="100"/>
    </row>
    <row r="7" spans="1:2" ht="24.75" customHeight="1">
      <c r="A7" s="103"/>
      <c r="B7" s="105" t="s">
        <v>115</v>
      </c>
    </row>
    <row r="8" ht="19.5" customHeight="1">
      <c r="B8" s="106" t="s">
        <v>67</v>
      </c>
    </row>
    <row r="9" ht="19.5" customHeight="1">
      <c r="B9" s="107">
        <f>'1.Datos_Básicos'!C73</f>
        <v>0</v>
      </c>
    </row>
    <row r="10" ht="19.5" customHeight="1">
      <c r="B10" s="106" t="s">
        <v>68</v>
      </c>
    </row>
    <row r="11" ht="19.5" customHeight="1">
      <c r="B11" s="107">
        <f>'1.Datos_Básicos'!I73</f>
        <v>0</v>
      </c>
    </row>
    <row r="12" ht="19.5" customHeight="1">
      <c r="B12" s="106" t="s">
        <v>69</v>
      </c>
    </row>
    <row r="13" ht="19.5" customHeight="1">
      <c r="B13" s="107">
        <f>'1.Datos_Básicos'!F34</f>
        <v>0</v>
      </c>
    </row>
    <row r="14" ht="19.5" customHeight="1">
      <c r="B14" s="106" t="s">
        <v>70</v>
      </c>
    </row>
    <row r="15" ht="19.5" customHeight="1">
      <c r="B15" s="107">
        <f>'1.Datos_Básicos'!M36</f>
        <v>0</v>
      </c>
    </row>
    <row r="16" ht="19.5" customHeight="1">
      <c r="B16" s="106" t="s">
        <v>71</v>
      </c>
    </row>
    <row r="17" ht="19.5" customHeight="1">
      <c r="B17" s="108">
        <f>'1.Datos_Básicos'!I42</f>
        <v>0</v>
      </c>
    </row>
    <row r="18" ht="19.5" customHeight="1">
      <c r="B18" s="106" t="s">
        <v>72</v>
      </c>
    </row>
    <row r="19" ht="19.5" customHeight="1">
      <c r="B19" s="108">
        <f>'1.Datos_Básicos'!F44</f>
        <v>0</v>
      </c>
    </row>
    <row r="20" ht="19.5" customHeight="1">
      <c r="B20" s="106" t="s">
        <v>73</v>
      </c>
    </row>
    <row r="21" ht="19.5" customHeight="1">
      <c r="B21" s="107">
        <f>'1.Datos_Básicos'!K44</f>
        <v>0</v>
      </c>
    </row>
    <row r="22" ht="19.5" customHeight="1">
      <c r="B22" s="106" t="s">
        <v>74</v>
      </c>
    </row>
    <row r="23" ht="19.5" customHeight="1">
      <c r="B23" s="107">
        <f>'1.Datos_Básicos'!C52</f>
        <v>0</v>
      </c>
    </row>
    <row r="24" ht="19.5" customHeight="1">
      <c r="B24" s="106" t="s">
        <v>75</v>
      </c>
    </row>
    <row r="25" ht="19.5" customHeight="1">
      <c r="B25" s="107">
        <f>'1.Datos_Básicos'!G61</f>
        <v>0</v>
      </c>
    </row>
    <row r="26" ht="19.5" customHeight="1">
      <c r="B26" s="106" t="s">
        <v>76</v>
      </c>
    </row>
    <row r="27" ht="19.5" customHeight="1">
      <c r="B27" s="107">
        <f>'1.Datos_Básicos'!E63</f>
        <v>0</v>
      </c>
    </row>
    <row r="28" ht="19.5" customHeight="1">
      <c r="B28" s="106" t="s">
        <v>77</v>
      </c>
    </row>
    <row r="29" ht="19.5" customHeight="1">
      <c r="B29" s="108">
        <f>'1.Datos_Básicos'!E65</f>
        <v>0</v>
      </c>
    </row>
    <row r="30" ht="19.5" customHeight="1">
      <c r="B30" s="106" t="s">
        <v>78</v>
      </c>
    </row>
    <row r="31" ht="19.5" customHeight="1">
      <c r="B31" s="108">
        <f>'1.Datos_Básicos'!E67</f>
        <v>0</v>
      </c>
    </row>
    <row r="32" ht="19.5" customHeight="1">
      <c r="B32" s="106" t="s">
        <v>109</v>
      </c>
    </row>
    <row r="33" ht="19.5" customHeight="1">
      <c r="B33" s="109" t="e">
        <f>'4. Impacto Operación'!#REF!</f>
        <v>#REF!</v>
      </c>
    </row>
    <row r="34" ht="19.5" customHeight="1">
      <c r="B34" s="106" t="s">
        <v>110</v>
      </c>
    </row>
    <row r="35" ht="19.5" customHeight="1">
      <c r="B35" s="107" t="e">
        <f>'4. Impacto Operación'!#REF!</f>
        <v>#REF!</v>
      </c>
    </row>
    <row r="36" ht="19.5" customHeight="1">
      <c r="B36" s="106" t="s">
        <v>79</v>
      </c>
    </row>
    <row r="37" ht="19.5" customHeight="1">
      <c r="B37" s="110" t="e">
        <f>'4. Impacto Operación'!#REF!</f>
        <v>#REF!</v>
      </c>
    </row>
    <row r="38" ht="19.5" customHeight="1">
      <c r="B38" s="106" t="s">
        <v>80</v>
      </c>
    </row>
    <row r="39" ht="19.5" customHeight="1">
      <c r="B39" s="110" t="e">
        <f>'4. Impacto Operación'!#REF!</f>
        <v>#REF!</v>
      </c>
    </row>
    <row r="40" ht="19.5" customHeight="1">
      <c r="B40" s="106" t="s">
        <v>81</v>
      </c>
    </row>
    <row r="41" ht="19.5" customHeight="1">
      <c r="B41" s="107" t="e">
        <f>#REF!</f>
        <v>#REF!</v>
      </c>
    </row>
    <row r="42" ht="19.5" customHeight="1">
      <c r="B42" s="106" t="s">
        <v>82</v>
      </c>
    </row>
    <row r="43" ht="19.5" customHeight="1">
      <c r="B43" s="107" t="e">
        <f>#REF!</f>
        <v>#REF!</v>
      </c>
    </row>
    <row r="44" ht="19.5" customHeight="1">
      <c r="B44" s="106" t="s">
        <v>83</v>
      </c>
    </row>
    <row r="45" ht="19.5" customHeight="1">
      <c r="B45" s="107" t="e">
        <f>'5.Presupuesto_Financiación'!#REF!</f>
        <v>#REF!</v>
      </c>
    </row>
    <row r="46" ht="19.5" customHeight="1">
      <c r="B46" s="106" t="s">
        <v>84</v>
      </c>
    </row>
    <row r="47" ht="19.5" customHeight="1">
      <c r="B47" s="107" t="e">
        <f>'5.Presupuesto_Financiación'!#REF!</f>
        <v>#REF!</v>
      </c>
    </row>
    <row r="48" ht="19.5" customHeight="1">
      <c r="B48" s="106" t="s">
        <v>85</v>
      </c>
    </row>
    <row r="49" ht="19.5" customHeight="1">
      <c r="B49" s="107" t="e">
        <f>'5.Presupuesto_Financiación'!#REF!</f>
        <v>#REF!</v>
      </c>
    </row>
    <row r="50" ht="19.5" customHeight="1">
      <c r="B50" s="106" t="s">
        <v>86</v>
      </c>
    </row>
    <row r="51" ht="19.5" customHeight="1">
      <c r="B51" s="107" t="e">
        <f>'5.Presupuesto_Financiación'!#REF!</f>
        <v>#REF!</v>
      </c>
    </row>
    <row r="52" ht="19.5" customHeight="1">
      <c r="B52" s="111"/>
    </row>
    <row r="53" ht="24.75" customHeight="1">
      <c r="B53" s="105" t="s">
        <v>21</v>
      </c>
    </row>
    <row r="54" s="6" customFormat="1" ht="77.25" customHeight="1">
      <c r="B54" s="104" t="str">
        <f>CONCATENATE(" • Reseña de la entidad: ",'1.Datos_Básicos'!C76)</f>
        <v> • Reseña de la entidad: </v>
      </c>
    </row>
    <row r="55" ht="45" customHeight="1">
      <c r="B55" s="104" t="str">
        <f>CONCATENATE(" • Objeto del proyecto: ",'1.Datos_Básicos'!C52)</f>
        <v> • Objeto del proyecto: </v>
      </c>
    </row>
    <row r="56" ht="150" customHeight="1">
      <c r="B56" s="104" t="e">
        <f>CONCATENATE(" • Resumen del proyecto:  ",'4. Impacto Operación'!#REF!)</f>
        <v>#REF!</v>
      </c>
    </row>
    <row r="57" ht="39.75" customHeight="1">
      <c r="B57" s="104" t="e">
        <f>CONCATENATE(" • Actividad prevista 1:  ",'4. Impacto Operación'!#REF!)</f>
        <v>#REF!</v>
      </c>
    </row>
    <row r="58" ht="39.75" customHeight="1">
      <c r="B58" s="116" t="e">
        <f>CONCATENATE(" • Actividad prevista 2:  ",'4. Impacto Operación'!#REF!)</f>
        <v>#REF!</v>
      </c>
    </row>
    <row r="59" ht="39.75" customHeight="1">
      <c r="B59" s="116" t="e">
        <f>CONCATENATE(" • Actividad prevista 3:  ",'4. Impacto Operación'!#REF!)</f>
        <v>#REF!</v>
      </c>
    </row>
    <row r="60" ht="39.75" customHeight="1">
      <c r="B60" s="116" t="e">
        <f>CONCATENATE(" • Actividad prevista 4:  ",'4. Impacto Operación'!#REF!)</f>
        <v>#REF!</v>
      </c>
    </row>
    <row r="61" ht="39.75" customHeight="1">
      <c r="B61" s="116" t="e">
        <f>CONCATENATE(" • Actividad prevista 5:  ",'4. Impacto Operación'!#REF!)</f>
        <v>#REF!</v>
      </c>
    </row>
    <row r="62" ht="39.75" customHeight="1">
      <c r="B62" s="116" t="e">
        <f>CONCATENATE(" • Actividad prevista 6:  ",'4. Impacto Operación'!#REF!)</f>
        <v>#REF!</v>
      </c>
    </row>
    <row r="63" ht="39.75" customHeight="1">
      <c r="B63" s="116" t="e">
        <f>CONCATENATE(" • Actividad prevista 7:  ",'4. Impacto Operación'!#REF!)</f>
        <v>#REF!</v>
      </c>
    </row>
    <row r="64" ht="39.75" customHeight="1">
      <c r="B64" s="116" t="e">
        <f>CONCATENATE(" • Actividad prevista 8:  ",'4. Impacto Operación'!#REF!)</f>
        <v>#REF!</v>
      </c>
    </row>
    <row r="65" ht="39.75" customHeight="1">
      <c r="B65" s="116" t="e">
        <f>CONCATENATE(" • Actividad prevista 9:  ",'4. Impacto Operación'!#REF!)</f>
        <v>#REF!</v>
      </c>
    </row>
    <row r="66" ht="39.75" customHeight="1">
      <c r="B66" s="116" t="e">
        <f>CONCATENATE(" • Actividad prevista 10:  ",'4. Impacto Operación'!#REF!)</f>
        <v>#REF!</v>
      </c>
    </row>
    <row r="67" ht="44.25" customHeight="1">
      <c r="B67" s="104" t="e">
        <f>CONCATENATE(" • Ámbito de actuación: ",DatosBásicos_SAP!B41)</f>
        <v>#REF!</v>
      </c>
    </row>
    <row r="68" ht="59.25" customHeight="1">
      <c r="B68" s="104" t="e">
        <f>CONCATENATE(" • Presupuesto: ",'5.Presupuesto_Financiación'!#REF!,"   • Solicitud a Fundación ONCE: ",'5.Presupuesto_Financiación'!#REF!,"   • Financiación propia: ",'5.Presupuesto_Financiación'!#REF!,"   • Otra financiación: ",'5.Presupuesto_Financiación'!#REF!)</f>
        <v>#REF!</v>
      </c>
    </row>
    <row r="69" ht="94.5" customHeight="1">
      <c r="B69" s="104" t="e">
        <f>CONCATENATE(" • Colectivo objetivo: ",'4. Impacto Operación'!#REF!)</f>
        <v>#REF!</v>
      </c>
    </row>
    <row r="70" ht="30" customHeight="1">
      <c r="B70" s="112" t="e">
        <f>'4. Impacto Operación'!#REF!</f>
        <v>#REF!</v>
      </c>
    </row>
    <row r="71" ht="30" customHeight="1">
      <c r="B71" s="112" t="e">
        <f>'4. Impacto Operación'!#REF!</f>
        <v>#REF!</v>
      </c>
    </row>
    <row r="72" ht="19.5" customHeight="1">
      <c r="B72" s="113"/>
    </row>
    <row r="73" ht="24.75" customHeight="1">
      <c r="B73" s="114" t="s">
        <v>116</v>
      </c>
    </row>
    <row r="74" ht="19.5" customHeight="1">
      <c r="B74" s="106" t="s">
        <v>102</v>
      </c>
    </row>
    <row r="75" ht="19.5" customHeight="1">
      <c r="B75" s="107" t="e">
        <f>'4. Impacto Operación'!#REF!</f>
        <v>#REF!</v>
      </c>
    </row>
    <row r="76" ht="19.5" customHeight="1">
      <c r="B76" s="115" t="s">
        <v>101</v>
      </c>
    </row>
    <row r="77" ht="19.5" customHeight="1">
      <c r="B77" s="107" t="e">
        <f>'4. Impacto Operación'!#REF!</f>
        <v>#REF!</v>
      </c>
    </row>
    <row r="78" ht="19.5" customHeight="1">
      <c r="B78" s="106" t="s">
        <v>100</v>
      </c>
    </row>
    <row r="79" ht="19.5" customHeight="1">
      <c r="B79" s="107" t="e">
        <f>'4. Impacto Operación'!#REF!</f>
        <v>#REF!</v>
      </c>
    </row>
    <row r="80" ht="19.5" customHeight="1">
      <c r="B80" s="106" t="s">
        <v>99</v>
      </c>
    </row>
    <row r="81" ht="19.5" customHeight="1">
      <c r="B81" s="107" t="e">
        <f>'4. Impacto Operación'!#REF!</f>
        <v>#REF!</v>
      </c>
    </row>
    <row r="82" ht="19.5" customHeight="1">
      <c r="B82" s="106" t="s">
        <v>98</v>
      </c>
    </row>
    <row r="83" ht="19.5" customHeight="1">
      <c r="B83" s="107" t="e">
        <f>'4. Impacto Operación'!#REF!</f>
        <v>#REF!</v>
      </c>
    </row>
    <row r="84" ht="19.5" customHeight="1">
      <c r="B84" s="106" t="s">
        <v>97</v>
      </c>
    </row>
    <row r="85" ht="19.5" customHeight="1">
      <c r="B85" s="107" t="e">
        <f>'4. Impacto Operación'!#REF!</f>
        <v>#REF!</v>
      </c>
    </row>
    <row r="86" ht="19.5" customHeight="1">
      <c r="B86" s="106" t="s">
        <v>96</v>
      </c>
    </row>
    <row r="87" ht="19.5" customHeight="1">
      <c r="B87" s="107" t="e">
        <f>'4. Impacto Operación'!#REF!</f>
        <v>#REF!</v>
      </c>
    </row>
    <row r="88" ht="19.5" customHeight="1">
      <c r="B88" s="106" t="s">
        <v>95</v>
      </c>
    </row>
    <row r="89" ht="19.5" customHeight="1">
      <c r="B89" s="107" t="e">
        <f>'4. Impacto Operación'!#REF!</f>
        <v>#REF!</v>
      </c>
    </row>
    <row r="90" ht="19.5" customHeight="1">
      <c r="B90" s="106" t="s">
        <v>94</v>
      </c>
    </row>
    <row r="91" ht="19.5" customHeight="1">
      <c r="B91" s="107" t="e">
        <f>'4. Impacto Operación'!#REF!</f>
        <v>#REF!</v>
      </c>
    </row>
    <row r="92" ht="19.5" customHeight="1">
      <c r="B92" s="106" t="s">
        <v>93</v>
      </c>
    </row>
    <row r="93" ht="19.5" customHeight="1">
      <c r="B93" s="107" t="e">
        <f>'4. Impacto Operación'!#REF!</f>
        <v>#REF!</v>
      </c>
    </row>
    <row r="94" ht="19.5" customHeight="1">
      <c r="B94" s="106" t="s">
        <v>90</v>
      </c>
    </row>
    <row r="95" ht="19.5" customHeight="1">
      <c r="B95" s="110" t="e">
        <f>'4. Impacto Operación'!#REF!</f>
        <v>#REF!</v>
      </c>
    </row>
    <row r="96" ht="19.5" customHeight="1">
      <c r="B96" s="106" t="s">
        <v>91</v>
      </c>
    </row>
    <row r="97" ht="19.5" customHeight="1">
      <c r="B97" s="110" t="e">
        <f>'4. Impacto Operación'!#REF!</f>
        <v>#REF!</v>
      </c>
    </row>
    <row r="98" ht="19.5" customHeight="1">
      <c r="B98" s="106" t="s">
        <v>87</v>
      </c>
    </row>
    <row r="99" ht="19.5" customHeight="1">
      <c r="B99" s="107" t="e">
        <f>'4. Impacto Operación'!#REF!</f>
        <v>#REF!</v>
      </c>
    </row>
    <row r="100" ht="19.5" customHeight="1">
      <c r="B100" s="106" t="s">
        <v>103</v>
      </c>
    </row>
    <row r="101" ht="19.5" customHeight="1">
      <c r="B101" s="107">
        <f>'4. Impacto Operación'!C47</f>
        <v>0</v>
      </c>
    </row>
    <row r="102" ht="19.5" customHeight="1">
      <c r="B102" s="106" t="s">
        <v>104</v>
      </c>
    </row>
    <row r="103" ht="19.5" customHeight="1">
      <c r="B103" s="107">
        <f>'4. Impacto Operación'!C48</f>
        <v>0</v>
      </c>
    </row>
    <row r="104" ht="19.5" customHeight="1">
      <c r="B104" s="106" t="s">
        <v>105</v>
      </c>
    </row>
    <row r="105" ht="19.5" customHeight="1">
      <c r="B105" s="107">
        <f>'4. Impacto Operación'!C49</f>
        <v>0</v>
      </c>
    </row>
    <row r="106" ht="19.5" customHeight="1">
      <c r="B106" s="106" t="s">
        <v>106</v>
      </c>
    </row>
    <row r="107" ht="19.5" customHeight="1">
      <c r="B107" s="107">
        <f>'4. Impacto Operación'!C50</f>
        <v>0</v>
      </c>
    </row>
    <row r="108" ht="19.5" customHeight="1">
      <c r="B108" s="106" t="s">
        <v>107</v>
      </c>
    </row>
    <row r="109" ht="19.5" customHeight="1">
      <c r="B109" s="107">
        <f>'4. Impacto Operación'!C51</f>
        <v>0</v>
      </c>
    </row>
    <row r="110" ht="19.5" customHeight="1">
      <c r="B110" s="106" t="s">
        <v>108</v>
      </c>
    </row>
    <row r="111" ht="19.5" customHeight="1">
      <c r="B111" s="107">
        <f>'4. Impacto Operación'!C52</f>
        <v>0</v>
      </c>
    </row>
    <row r="112" ht="19.5" customHeight="1">
      <c r="B112" s="106" t="s">
        <v>143</v>
      </c>
    </row>
    <row r="113" ht="19.5" customHeight="1">
      <c r="B113" s="107">
        <f>'4. Impacto Operación'!C53</f>
        <v>0</v>
      </c>
    </row>
    <row r="114" ht="19.5" customHeight="1">
      <c r="B114" s="106" t="s">
        <v>144</v>
      </c>
    </row>
    <row r="115" ht="19.5" customHeight="1">
      <c r="B115" s="107">
        <f>'4. Impacto Operación'!C54</f>
        <v>0</v>
      </c>
    </row>
    <row r="116" ht="19.5" customHeight="1">
      <c r="B116" s="106" t="s">
        <v>145</v>
      </c>
    </row>
    <row r="117" ht="19.5" customHeight="1">
      <c r="B117" s="107">
        <f>'4. Impacto Operación'!C55</f>
        <v>0</v>
      </c>
    </row>
    <row r="118" ht="19.5" customHeight="1">
      <c r="B118" s="106" t="s">
        <v>146</v>
      </c>
    </row>
    <row r="119" ht="19.5" customHeight="1">
      <c r="B119" s="107">
        <f>'4. Impacto Operación'!C56</f>
        <v>0</v>
      </c>
    </row>
    <row r="120" ht="19.5" customHeight="1">
      <c r="B120" s="106" t="s">
        <v>147</v>
      </c>
    </row>
    <row r="121" ht="19.5" customHeight="1">
      <c r="B121" s="107">
        <f>'4. Impacto Operación'!F47</f>
        <v>0</v>
      </c>
    </row>
    <row r="122" ht="19.5" customHeight="1">
      <c r="B122" s="106" t="s">
        <v>148</v>
      </c>
    </row>
    <row r="123" ht="19.5" customHeight="1">
      <c r="B123" s="107">
        <f>'4. Impacto Operación'!F48</f>
        <v>0</v>
      </c>
    </row>
    <row r="124" ht="19.5" customHeight="1">
      <c r="B124" s="106" t="s">
        <v>149</v>
      </c>
    </row>
    <row r="125" ht="19.5" customHeight="1">
      <c r="B125" s="107">
        <f>'4. Impacto Operación'!F49</f>
        <v>0</v>
      </c>
    </row>
    <row r="126" ht="19.5" customHeight="1">
      <c r="B126" s="106" t="s">
        <v>150</v>
      </c>
    </row>
    <row r="127" ht="19.5" customHeight="1">
      <c r="B127" s="107">
        <f>'4. Impacto Operación'!F50</f>
        <v>0</v>
      </c>
    </row>
    <row r="128" ht="19.5" customHeight="1">
      <c r="B128" s="106" t="s">
        <v>151</v>
      </c>
    </row>
    <row r="129" ht="19.5" customHeight="1">
      <c r="B129" s="107">
        <f>'4. Impacto Operación'!F51</f>
        <v>0</v>
      </c>
    </row>
    <row r="130" ht="19.5" customHeight="1">
      <c r="B130" s="106" t="s">
        <v>152</v>
      </c>
    </row>
    <row r="131" ht="19.5" customHeight="1">
      <c r="B131" s="107">
        <f>'4. Impacto Operación'!F52</f>
        <v>0</v>
      </c>
    </row>
    <row r="132" ht="19.5" customHeight="1">
      <c r="B132" s="106" t="s">
        <v>153</v>
      </c>
    </row>
    <row r="133" ht="19.5" customHeight="1">
      <c r="B133" s="107">
        <f>'4. Impacto Operación'!F53</f>
        <v>0</v>
      </c>
    </row>
    <row r="134" ht="19.5" customHeight="1">
      <c r="B134" s="106" t="s">
        <v>154</v>
      </c>
    </row>
    <row r="135" ht="19.5" customHeight="1">
      <c r="B135" s="107">
        <f>'4. Impacto Operación'!F54</f>
        <v>0</v>
      </c>
    </row>
    <row r="136" ht="19.5" customHeight="1">
      <c r="B136" s="106" t="s">
        <v>155</v>
      </c>
    </row>
    <row r="137" ht="19.5" customHeight="1">
      <c r="B137" s="107">
        <f>'4. Impacto Operación'!F55</f>
        <v>0</v>
      </c>
    </row>
    <row r="138" ht="19.5" customHeight="1">
      <c r="B138" s="106" t="s">
        <v>156</v>
      </c>
    </row>
    <row r="139" ht="19.5" customHeight="1">
      <c r="B139" s="107">
        <f>'4. Impacto Operación'!F56</f>
        <v>0</v>
      </c>
    </row>
    <row r="140" ht="19.5" customHeight="1">
      <c r="B140" s="106" t="s">
        <v>89</v>
      </c>
    </row>
    <row r="141" ht="19.5" customHeight="1">
      <c r="B141" s="107" t="e">
        <f>#REF!</f>
        <v>#REF!</v>
      </c>
    </row>
    <row r="142" ht="19.5" customHeight="1">
      <c r="B142" s="106" t="s">
        <v>92</v>
      </c>
    </row>
    <row r="143" ht="19.5" customHeight="1">
      <c r="B143" s="107" t="e">
        <f>#REF!</f>
        <v>#REF!</v>
      </c>
    </row>
    <row r="144" ht="19.5" customHeight="1">
      <c r="B144" s="106" t="s">
        <v>88</v>
      </c>
    </row>
    <row r="145" spans="1:2" ht="19.5" customHeight="1">
      <c r="A145" s="103"/>
      <c r="B145" s="107" t="e">
        <f>#REF!</f>
        <v>#REF!</v>
      </c>
    </row>
    <row r="146" ht="19.5" customHeight="1"/>
    <row r="147" ht="19.5" customHeight="1"/>
  </sheetData>
  <sheetProtection/>
  <printOptions/>
  <pageMargins left="0.7086614173228347" right="0.7086614173228347" top="0.7480314960629921" bottom="0.7480314960629921" header="0.31496062992125984" footer="0.31496062992125984"/>
  <pageSetup horizontalDpi="600" verticalDpi="600" orientation="portrait" paperSize="9" scale="74" r:id="rId2"/>
  <headerFooter>
    <oddFooter>&amp;C&amp;14Page &amp;P of &amp;N</oddFooter>
  </headerFooter>
  <customProperties>
    <customPr name="EpmWorksheetKeyString_GUID" r:id="rId3"/>
  </customPropertie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aperez3</dc:creator>
  <cp:keywords/>
  <dc:description/>
  <cp:lastModifiedBy>Garcia-Uceda Del Campo, Joaquin</cp:lastModifiedBy>
  <cp:lastPrinted>2021-06-14T06:18:51Z</cp:lastPrinted>
  <dcterms:created xsi:type="dcterms:W3CDTF">2013-07-18T07:43:35Z</dcterms:created>
  <dcterms:modified xsi:type="dcterms:W3CDTF">2021-09-07T09:07:24Z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0x0101004105167139CF364C881428743FBAB418</vt:lpwstr>
  </property>
</Properties>
</file>