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390" windowHeight="1425" tabRatio="787" activeTab="0"/>
  </bookViews>
  <sheets>
    <sheet name="Instrucciones" sheetId="1" r:id="rId1"/>
    <sheet name="1.Datos_Básicos" sheetId="2" r:id="rId2"/>
    <sheet name="2.Información_Entidad" sheetId="3" r:id="rId3"/>
    <sheet name="3 Calidad proyecto" sheetId="4" r:id="rId4"/>
    <sheet name="4. Impacto proyecto" sheetId="5" r:id="rId5"/>
    <sheet name="5.Presupuesto_Financiación" sheetId="6" r:id="rId6"/>
    <sheet name="6. Indicadores_previstos_FSE" sheetId="7" r:id="rId7"/>
    <sheet name="DatosBásicos_SAP" sheetId="8" state="hidden" r:id="rId8"/>
  </sheets>
  <definedNames>
    <definedName name="_xlnm.Print_Area" localSheetId="1">'1.Datos_Básicos'!$B$1:$N$133</definedName>
    <definedName name="_xlnm.Print_Area" localSheetId="2">'2.Información_Entidad'!$B$1:$M$129</definedName>
    <definedName name="_xlnm.Print_Area" localSheetId="3">'3 Calidad proyecto'!$B$1:$M$116</definedName>
    <definedName name="_xlnm.Print_Area" localSheetId="4">'4. Impacto proyecto'!$B$1:$M$83</definedName>
    <definedName name="_xlnm.Print_Area" localSheetId="5">'5.Presupuesto_Financiación'!$B$1:$O$80</definedName>
    <definedName name="_xlnm.Print_Area" localSheetId="7">'DatosBásicos_SAP'!$B$7:$B$9</definedName>
    <definedName name="_xlnm.Print_Area" localSheetId="0">'Instrucciones'!$B$1:$J$30</definedName>
  </definedNames>
  <calcPr fullCalcOnLoad="1"/>
</workbook>
</file>

<file path=xl/sharedStrings.xml><?xml version="1.0" encoding="utf-8"?>
<sst xmlns="http://schemas.openxmlformats.org/spreadsheetml/2006/main" count="486" uniqueCount="371">
  <si>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</si>
  <si>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</si>
  <si>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</si>
  <si>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</si>
  <si>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</si>
  <si>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</si>
  <si>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</si>
  <si>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</si>
  <si>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</si>
  <si>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</si>
  <si>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</si>
  <si>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</si>
  <si>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</si>
  <si>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</si>
  <si>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</si>
  <si>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</si>
  <si>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</si>
  <si>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</si>
  <si>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</si>
  <si>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</si>
  <si>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</si>
  <si>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</si>
  <si>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</si>
  <si>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</si>
  <si>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</si>
  <si>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</si>
  <si>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</si>
  <si>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</si>
  <si>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</si>
  <si>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</si>
  <si>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</si>
  <si>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</si>
  <si>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</si>
  <si>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</si>
  <si>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</si>
  <si>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</si>
  <si>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</si>
  <si>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</si>
  <si>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</si>
  <si>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</si>
  <si>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</si>
  <si>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</si>
  <si>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</si>
  <si>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</si>
  <si>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</si>
  <si>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</si>
  <si>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</si>
  <si>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</si>
  <si>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</si>
  <si>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</si>
  <si>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</si>
  <si>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</si>
  <si>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</si>
  <si>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</si>
  <si>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</si>
  <si>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</si>
  <si>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</si>
  <si>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</si>
  <si>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</si>
  <si>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</si>
  <si>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</si>
  <si>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</si>
  <si>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</si>
  <si>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</si>
  <si>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</si>
  <si>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</si>
  <si>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</si>
  <si>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</si>
  <si>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</si>
  <si>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</si>
  <si>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</si>
  <si>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</si>
  <si>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</si>
  <si>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</si>
  <si>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</si>
  <si>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</si>
  <si>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</si>
  <si>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</si>
  <si>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</si>
  <si>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</si>
  <si>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</si>
  <si>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</si>
  <si>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</si>
  <si>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</si>
  <si>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</si>
  <si>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</si>
  <si>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</si>
  <si>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</si>
  <si>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</si>
  <si>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</si>
  <si>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</si>
  <si>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</si>
  <si>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</si>
  <si>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</si>
  <si>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</si>
  <si>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</si>
  <si>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</si>
  <si>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</si>
  <si>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</si>
  <si>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</si>
  <si>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</si>
  <si>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</si>
  <si>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</si>
  <si>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</si>
  <si>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</si>
  <si>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</si>
  <si>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</si>
  <si>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</si>
  <si>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</si>
  <si>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</si>
  <si>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</si>
  <si>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</si>
  <si>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</si>
  <si>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</si>
  <si>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</si>
  <si>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</si>
  <si>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</si>
  <si>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</si>
  <si>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</si>
  <si>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</si>
  <si>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</si>
  <si>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</si>
  <si>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</si>
  <si>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</si>
  <si>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</si>
  <si>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</si>
  <si>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</si>
  <si>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</si>
  <si>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</si>
  <si>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</si>
  <si>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</si>
  <si>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</si>
  <si>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</si>
  <si>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</si>
  <si>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</si>
  <si>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</si>
  <si>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</si>
  <si>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</si>
  <si>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</si>
  <si>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</si>
  <si>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</si>
  <si>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</si>
  <si>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</si>
  <si>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</si>
  <si>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</si>
  <si>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</si>
  <si>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</si>
  <si>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</si>
  <si>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</si>
  <si>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</si>
  <si>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</si>
  <si>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</si>
  <si>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</si>
  <si>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</si>
  <si>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</si>
  <si>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</si>
  <si>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</si>
  <si>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</si>
  <si>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</si>
  <si>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</si>
  <si>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</si>
  <si>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</si>
  <si>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</si>
  <si>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</si>
  <si>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</si>
  <si>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</si>
  <si>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</si>
  <si>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</si>
  <si>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</si>
  <si>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</si>
  <si>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Nombre del proyecto (Proviene automáticamente de la hoja 1.Datos_Básicos).</t>
  </si>
  <si>
    <t>Número</t>
  </si>
  <si>
    <t>ANEXO 1 - FORMULARIO SOLICITUD</t>
  </si>
  <si>
    <t>III.  CALIDAD DEL PROYECTO</t>
  </si>
  <si>
    <t>I. DATOS BÁSICOS DE LA ENTIDAD SOLICITANTE</t>
  </si>
  <si>
    <t>IV.  IMPACTO DEL PROYECTO</t>
  </si>
  <si>
    <t>Método de evaluación de impacto</t>
  </si>
  <si>
    <t>Indicadores seleccionados</t>
  </si>
  <si>
    <t>Relación del indicador con la empleabilidad del participante</t>
  </si>
  <si>
    <t>Profesionales</t>
  </si>
  <si>
    <t>Profesores</t>
  </si>
  <si>
    <t>Instalaciones</t>
  </si>
  <si>
    <t>Becas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</si>
  <si>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</si>
  <si>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</si>
  <si>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</si>
  <si>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</si>
  <si>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</si>
  <si>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</si>
  <si>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</si>
  <si>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</si>
  <si>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</si>
  <si>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</si>
  <si>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</si>
  <si>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</si>
  <si>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</si>
  <si>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</si>
  <si>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</si>
  <si>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</si>
  <si>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</si>
  <si>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</si>
  <si>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</si>
  <si>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</si>
  <si>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</si>
  <si>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</si>
  <si>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</si>
  <si>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</si>
  <si>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</si>
  <si>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</si>
  <si>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</si>
  <si>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</si>
  <si>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</si>
  <si>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</si>
  <si>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</si>
  <si>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</si>
  <si>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</si>
  <si>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 xml:space="preserve">                                   Convocatoria de Ayudas Económicas para el Refuerzo de la Empleabilidad de Personas con Discapacidad "Uno a Uno"– POISES 2019           </t>
  </si>
  <si>
    <t>VI. - INDICADORES PREVISTOS DEL FONDO SOCIAL EUROPEO</t>
  </si>
  <si>
    <t>PERSONAS QUE VAN A PARTICIPAR EN EL PROYECTO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</si>
  <si>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</si>
  <si>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</si>
  <si>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</si>
  <si>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</si>
  <si>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</si>
  <si>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</si>
  <si>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</si>
  <si>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</si>
  <si>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</si>
  <si>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</si>
  <si>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</si>
  <si>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</si>
  <si>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</si>
  <si>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</si>
  <si>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</si>
  <si>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</si>
  <si>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</si>
  <si>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</si>
  <si>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</si>
  <si>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</si>
  <si>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</si>
  <si>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</si>
  <si>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</si>
  <si>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</si>
  <si>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</si>
  <si>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RESULTADOS ESPERADOS A LA FINALIZACIÓN DEL PROYECTO</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</si>
  <si>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</si>
  <si>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</si>
  <si>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</si>
  <si>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</si>
  <si>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</si>
  <si>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</si>
  <si>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</si>
  <si>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</si>
  <si>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</si>
  <si>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</si>
  <si>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</si>
  <si>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</si>
  <si>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</si>
  <si>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RESULTADOS ESPERADOS A LOS SEIS MESES DE LA FINALIZACIÓN DEL PROYECTO</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</si>
  <si>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</si>
  <si>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</si>
  <si>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</si>
  <si>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</si>
  <si>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</si>
  <si>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</si>
  <si>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</si>
  <si>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</si>
  <si>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</si>
  <si>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</si>
  <si>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</si>
  <si>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</si>
  <si>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</si>
  <si>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</si>
  <si>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</si>
  <si>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</si>
  <si>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</si>
  <si>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</si>
  <si>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</si>
  <si>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</si>
  <si>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</si>
  <si>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</si>
  <si>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</si>
  <si>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</si>
  <si>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</si>
  <si>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</si>
  <si>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</si>
  <si>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</si>
  <si>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</si>
  <si>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</si>
  <si>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</si>
  <si>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</si>
  <si>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</si>
  <si>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</si>
  <si>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</si>
  <si>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</si>
  <si>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</si>
  <si>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</si>
  <si>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</si>
  <si>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</si>
  <si>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</si>
  <si>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</si>
  <si>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</si>
  <si>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</si>
  <si>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</si>
  <si>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</si>
  <si>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</si>
  <si>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</si>
  <si>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Funciones</t>
  </si>
  <si>
    <t>Horas totales del programa por participante</t>
  </si>
  <si>
    <t>Horas de intervención individual (por cada participante)</t>
  </si>
  <si>
    <t>Nota: Si al cumplimentar el número de horas, la celda del número total de horas le aparece en rojo, se debe a que dicho número no cumple con los requisitos de la convocatoria, por lo que deberá corregir el número de horas.</t>
  </si>
  <si>
    <t>Confederación Asperger España</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</si>
  <si>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</si>
  <si>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</si>
  <si>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</si>
  <si>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</si>
  <si>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</si>
  <si>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</si>
  <si>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</si>
  <si>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</si>
  <si>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</si>
  <si>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</si>
  <si>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</si>
  <si>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</si>
  <si>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</si>
  <si>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</si>
  <si>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</si>
  <si>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</si>
  <si>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</si>
  <si>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</si>
  <si>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</si>
  <si>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</si>
  <si>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</si>
  <si>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</si>
  <si>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</si>
  <si>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</si>
  <si>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</si>
  <si>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</si>
  <si>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</si>
  <si>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16. Desarrolle un breve resumen del proyecto para el que se solicita la ayuda . (Límite 2.000 caracteres).</t>
  </si>
  <si>
    <t>17. ¿Cuenta la entidad con los medios técnicos para la realización del proyecto? Por  favor, indique brevemente por qué los medios con los que cuenta la entidad son adecuados para llevar a cabo el proyecto.</t>
  </si>
  <si>
    <t>18. Por favor, indique el perfil de los profesionales que van a llevar a cabo el programa, incluyendo una breve descripción de las funciones.</t>
  </si>
  <si>
    <t>19. ¿Considera que su proyecto es innovador desde un punto de vista de la metodología utilizada y el uso de nuevas tecnologías? Por favor, explíquelo en el comentario.</t>
  </si>
  <si>
    <r>
      <t>20. Calendario previsto de ejecución material del p</t>
    </r>
    <r>
      <rPr>
        <b/>
        <sz val="14"/>
        <rFont val="Arial"/>
        <family val="2"/>
      </rPr>
      <t xml:space="preserve">royecto (dd/mm/aaaa). La ejecución del proyecto deberá ceñirse a dichas fechas. </t>
    </r>
  </si>
  <si>
    <r>
      <t xml:space="preserve">22. Especifique el </t>
    </r>
    <r>
      <rPr>
        <b/>
        <u val="single"/>
        <sz val="14"/>
        <color indexed="8"/>
        <rFont val="Arial"/>
        <family val="2"/>
      </rPr>
      <t>número de horas</t>
    </r>
    <r>
      <rPr>
        <b/>
        <sz val="14"/>
        <color indexed="8"/>
        <rFont val="Arial"/>
        <family val="2"/>
      </rPr>
      <t xml:space="preserve"> de intervención grupal e individual previstas en el proyecto (el total debe sumar como mínimo 320 horas por participante)</t>
    </r>
  </si>
  <si>
    <t>Horas de intervención grupal (por cada participante)</t>
  </si>
  <si>
    <t>23. Indique la descripción de las actividades que contempla el proyecto y las fechas en las que tendrán lugar.</t>
  </si>
  <si>
    <t xml:space="preserve">24.  Indique, por un lado, el método de evaluación de impacto del proyecto, la descripción de los  indicadores que se van a utilizar para evaluar la consecución de los objetivos del proyecto, así como la relación del indicador con la empleabilidad del participante. </t>
  </si>
  <si>
    <t>25. Indique el porcentaje estimado de participantes que mejorarán sus aptitudes para mejorar su empleabilidad tras realizar el programa. Por favor, explique brevemente lo que considere necesario para obtener dicha estimación.</t>
  </si>
  <si>
    <r>
      <t xml:space="preserve">Indique el </t>
    </r>
    <r>
      <rPr>
        <b/>
        <u val="single"/>
        <sz val="14"/>
        <color indexed="8"/>
        <rFont val="Arial"/>
        <family val="2"/>
      </rPr>
      <t>emplazamiento</t>
    </r>
    <r>
      <rPr>
        <b/>
        <sz val="14"/>
        <color indexed="8"/>
        <rFont val="Arial"/>
        <family val="2"/>
      </rPr>
      <t xml:space="preserve"> (Provincia) del proyecto (Límite 120 caracteres):</t>
    </r>
  </si>
  <si>
    <r>
      <t xml:space="preserve">Indique el </t>
    </r>
    <r>
      <rPr>
        <b/>
        <u val="single"/>
        <sz val="14"/>
        <color indexed="8"/>
        <rFont val="Arial"/>
        <family val="2"/>
      </rPr>
      <t>nombre/objeto</t>
    </r>
    <r>
      <rPr>
        <b/>
        <sz val="14"/>
        <color indexed="8"/>
        <rFont val="Arial"/>
        <family val="2"/>
      </rPr>
      <t xml:space="preserve"> del proyecto (Límite 120 caracteres):</t>
    </r>
  </si>
  <si>
    <r>
      <rPr>
        <b/>
        <u val="single"/>
        <sz val="14"/>
        <color indexed="8"/>
        <rFont val="Arial"/>
        <family val="2"/>
      </rPr>
      <t>Perfil de los profesionales</t>
    </r>
    <r>
      <rPr>
        <b/>
        <sz val="14"/>
        <color indexed="8"/>
        <rFont val="Arial"/>
        <family val="2"/>
      </rPr>
      <t xml:space="preserve"> (p.ej. Profesores, orientadores laborales, coordinadores, psicólogos, terapeutas…etc.)</t>
    </r>
  </si>
  <si>
    <r>
      <t xml:space="preserve">21. </t>
    </r>
    <r>
      <rPr>
        <b/>
        <u val="single"/>
        <sz val="14"/>
        <color indexed="8"/>
        <rFont val="Arial"/>
        <family val="2"/>
      </rPr>
      <t>Número de participantes</t>
    </r>
    <r>
      <rPr>
        <b/>
        <sz val="14"/>
        <color indexed="8"/>
        <rFont val="Arial"/>
        <family val="2"/>
      </rPr>
      <t xml:space="preserve"> que se prevé en el proyecto (recuerde que la cifra debe estar comprendida entre 2 y 6). Automáticamente, aparecerá en la celda contigua el importe máximo que podría concederse por este proyecto.</t>
    </r>
  </si>
  <si>
    <t>Discapacidad intelectual con trastorno mental asociado</t>
  </si>
  <si>
    <t>Trastorno mental</t>
  </si>
  <si>
    <t>Trastorno mental con otra discapacidad (el trastorno mental es predominante)</t>
  </si>
  <si>
    <t>26. Por favor, indique, de los casos que aparecen en el apartado 6 de la convocatoria, el perfil de los participantes destinatarios del proyecto desde el punto de vista de la discapacidad. Si el proyecto prevé implicar a participantes de más de uno de los grupos, indíquelo en el comentario.</t>
  </si>
  <si>
    <t>Trastorno del espectro del autismo, con un trastorno mental asociado</t>
  </si>
  <si>
    <t>27. A continuación deberá cumplimentar el presupuesto de gastos del proyecto a desarrollar. Proponemos algunos gastos, sin embargo, la entidad puede añadir cualquier gasto que considere oportuno en los especios en blanco reservados para ello.</t>
  </si>
  <si>
    <t>28. A continuación deberá cumplimentar los indicadores previstos para su proyecto,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</si>
  <si>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Este formulario se enmarca en la convocatoria de ayudas de Fundación ONCE para proyectos dirigidos a personas con discapacidad. Estos proyectos estarán cofinanciados por el Fondo Social Europeo en el marco del Programa Operativo de Inclusión Social y Economía Social (POISES) 2014-2020.</t>
  </si>
  <si>
    <t xml:space="preserve"> • En él se valorará a la entidad, la gestión del proyecto, su impacto en los beneficiarios y en la sociedad, y su contribución al cumplimiento de las prioridades del FSE en general y del POISES en particular. </t>
  </si>
  <si>
    <r>
      <t xml:space="preserve"> • Una vez cumplimentado, por favor envíe el formulario y la documentación de soporte a </t>
    </r>
    <r>
      <rPr>
        <b/>
        <u val="single"/>
        <sz val="16"/>
        <color indexed="10"/>
        <rFont val="Arial"/>
        <family val="2"/>
      </rPr>
      <t xml:space="preserve">poisespsicosocial2020@fundaciononce.es </t>
    </r>
  </si>
  <si>
    <r>
      <t xml:space="preserve"> • Para más información o para aclaración de dudas, envíe un correo electrónico a </t>
    </r>
    <r>
      <rPr>
        <b/>
        <u val="single"/>
        <sz val="16"/>
        <color indexed="10"/>
        <rFont val="Arial"/>
        <family val="2"/>
      </rPr>
      <t xml:space="preserve">poisespsicosocial2020@fundaciononce.es </t>
    </r>
  </si>
  <si>
    <t xml:space="preserve">                        Convocatoria de Ayudas Económicas para el Refuerzo de la
                         Empleabilidad de Personas con Discapacidad  Psicosocial                                                                           POISES PSICOSOCIAL 2020   </t>
  </si>
  <si>
    <t xml:space="preserve">                              Convocatoria de Ayudas Económicas para el Refuerzo de la
                        Empleabilidad de Personas con Discapacidad Psicosocial
                          POISES PSICOSOCIAL 2020   </t>
  </si>
  <si>
    <t xml:space="preserve">  Convocatoria de Ayudas Económicas para el Refuerzo de la Empleabilidad de Personas con Discapacidad Psicosocial– POISES PSICOSOCIAL 2020   </t>
  </si>
  <si>
    <t xml:space="preserve">                          Convocatoria de Ayudas Económicas para el Refuerzo de la Empleabilidad 
                           de Personas con Discapacidad Psicosocial– 
                            POISES PSICOSOCIAL 2020           </t>
  </si>
  <si>
    <t xml:space="preserve">                          Convocatoria de Ayudas Económicas para el Refuerzo de la Empleabilidad
                          de Personas con Discapacidad Psicosocial– 
                          POISES PSICOSOCIAL 2020             </t>
  </si>
  <si>
    <t xml:space="preserve">                            Convocatoria de Ayudas Económicas para el Refuerzo de la Empleabilidad
                            de Personas con Discapacidad Psicosocial– 
                            POISES PSICOSOCIAL 2020              </t>
  </si>
  <si>
    <t xml:space="preserve">   Convocatoria de Ayudas Económicas para el Refuerzo de la Empleabilidad
   de Personas con Discapacidad Psicosocial – 
    POISES PSICOSOCIAL 2020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</si>
</sst>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24">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b/>
      <u val="single"/>
      <sz val="16"/>
      <color indexed="10"/>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4"/>
      <color indexed="8"/>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3"/>
      <color indexed="8"/>
      <name val="Arial"/>
      <family val="2"/>
    </font>
    <font>
      <sz val="16"/>
      <color indexed="8"/>
      <name val="Arial"/>
      <family val="2"/>
    </font>
    <font>
      <b/>
      <sz val="11"/>
      <color indexed="9"/>
      <name val="Arial"/>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b/>
      <sz val="13"/>
      <color theme="1"/>
      <name val="Arial"/>
      <family val="2"/>
    </font>
    <font>
      <b/>
      <sz val="11"/>
      <color theme="0"/>
      <name val="Arial"/>
      <family val="2"/>
    </font>
    <font>
      <sz val="16"/>
      <color theme="1"/>
      <name val="Arial"/>
      <family val="2"/>
    </font>
    <font>
      <b/>
      <sz val="17"/>
      <color theme="1"/>
      <name val="Arial"/>
      <family val="2"/>
    </font>
    <font>
      <b/>
      <u val="single"/>
      <sz val="17"/>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423">
    <xf numFmtId="0" fontId="0" fillId="0" borderId="0" xfId="0" applyFont="1" applyAlignment="1">
      <alignment/>
    </xf>
    <xf numFmtId="0" fontId="87" fillId="33" borderId="0" xfId="0" applyFont="1" applyFill="1" applyAlignment="1">
      <alignment/>
    </xf>
    <xf numFmtId="0" fontId="88" fillId="33" borderId="0" xfId="0" applyFont="1" applyFill="1" applyBorder="1" applyAlignment="1">
      <alignment vertical="center"/>
    </xf>
    <xf numFmtId="0" fontId="89" fillId="33" borderId="0" xfId="0" applyFont="1" applyFill="1" applyBorder="1" applyAlignment="1">
      <alignment/>
    </xf>
    <xf numFmtId="0" fontId="88" fillId="33" borderId="0" xfId="0" applyFont="1" applyFill="1" applyAlignment="1">
      <alignment/>
    </xf>
    <xf numFmtId="0" fontId="88" fillId="33" borderId="0" xfId="0" applyFont="1" applyFill="1" applyBorder="1" applyAlignment="1">
      <alignment/>
    </xf>
    <xf numFmtId="0" fontId="88" fillId="33" borderId="0" xfId="0" applyFont="1" applyFill="1" applyAlignment="1">
      <alignment horizontal="left" vertical="center"/>
    </xf>
    <xf numFmtId="0" fontId="88" fillId="33" borderId="0" xfId="0" applyFont="1" applyFill="1" applyAlignment="1" applyProtection="1">
      <alignment/>
      <protection/>
    </xf>
    <xf numFmtId="0" fontId="88" fillId="33" borderId="0" xfId="0" applyFont="1" applyFill="1" applyAlignment="1">
      <alignment horizontal="center" vertical="center"/>
    </xf>
    <xf numFmtId="0" fontId="90" fillId="33" borderId="0" xfId="0" applyFont="1" applyFill="1" applyAlignment="1">
      <alignment horizontal="center"/>
    </xf>
    <xf numFmtId="0" fontId="90" fillId="33" borderId="0" xfId="0" applyFont="1" applyFill="1" applyAlignment="1" applyProtection="1">
      <alignment horizontal="center"/>
      <protection/>
    </xf>
    <xf numFmtId="0" fontId="91" fillId="33" borderId="0" xfId="46" applyFont="1" applyFill="1" applyBorder="1" applyAlignment="1" applyProtection="1">
      <alignment vertical="center"/>
      <protection/>
    </xf>
    <xf numFmtId="0" fontId="90" fillId="33" borderId="0" xfId="0" applyFont="1" applyFill="1" applyAlignment="1">
      <alignment horizontal="center" vertical="center"/>
    </xf>
    <xf numFmtId="0" fontId="90" fillId="33" borderId="0" xfId="0" applyFont="1" applyFill="1" applyBorder="1" applyAlignment="1">
      <alignment horizontal="center" vertical="center"/>
    </xf>
    <xf numFmtId="0" fontId="92" fillId="33" borderId="0" xfId="0" applyFont="1" applyFill="1" applyBorder="1" applyAlignment="1">
      <alignment horizontal="left"/>
    </xf>
    <xf numFmtId="0" fontId="91" fillId="33" borderId="0" xfId="46" applyFont="1" applyFill="1" applyAlignment="1" applyProtection="1">
      <alignment vertical="center"/>
      <protection/>
    </xf>
    <xf numFmtId="0" fontId="88" fillId="3" borderId="10" xfId="0" applyFont="1" applyFill="1" applyBorder="1" applyAlignment="1" applyProtection="1">
      <alignment/>
      <protection/>
    </xf>
    <xf numFmtId="0" fontId="88" fillId="3" borderId="11" xfId="0" applyFont="1" applyFill="1" applyBorder="1" applyAlignment="1" applyProtection="1">
      <alignment/>
      <protection/>
    </xf>
    <xf numFmtId="0" fontId="88" fillId="3" borderId="11" xfId="0" applyFont="1" applyFill="1" applyBorder="1" applyAlignment="1" applyProtection="1">
      <alignment/>
      <protection/>
    </xf>
    <xf numFmtId="0" fontId="88" fillId="3" borderId="12" xfId="0" applyFont="1" applyFill="1" applyBorder="1" applyAlignment="1" applyProtection="1">
      <alignment/>
      <protection/>
    </xf>
    <xf numFmtId="0" fontId="88" fillId="33" borderId="0" xfId="0" applyFont="1" applyFill="1" applyBorder="1" applyAlignment="1" applyProtection="1">
      <alignment/>
      <protection/>
    </xf>
    <xf numFmtId="0" fontId="88" fillId="33" borderId="13" xfId="0" applyFont="1" applyFill="1" applyBorder="1" applyAlignment="1" applyProtection="1">
      <alignment horizontal="center" vertical="center"/>
      <protection/>
    </xf>
    <xf numFmtId="0" fontId="88" fillId="3" borderId="13" xfId="0" applyFont="1" applyFill="1" applyBorder="1" applyAlignment="1" applyProtection="1">
      <alignment/>
      <protection/>
    </xf>
    <xf numFmtId="0" fontId="88" fillId="33" borderId="13" xfId="0" applyFont="1" applyFill="1" applyBorder="1" applyAlignment="1" applyProtection="1">
      <alignment horizontal="center"/>
      <protection/>
    </xf>
    <xf numFmtId="0" fontId="92" fillId="33" borderId="13" xfId="0" applyFont="1" applyFill="1" applyBorder="1" applyAlignment="1" applyProtection="1">
      <alignment horizontal="center" vertical="center"/>
      <protection/>
    </xf>
    <xf numFmtId="0" fontId="88" fillId="3" borderId="14" xfId="0" applyFont="1" applyFill="1" applyBorder="1" applyAlignment="1" applyProtection="1">
      <alignment/>
      <protection/>
    </xf>
    <xf numFmtId="0" fontId="4" fillId="33" borderId="0" xfId="0" applyFont="1" applyFill="1" applyBorder="1" applyAlignment="1" applyProtection="1">
      <alignment/>
      <protection/>
    </xf>
    <xf numFmtId="0" fontId="88"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89" fillId="3" borderId="0" xfId="0" applyFont="1" applyFill="1" applyBorder="1" applyAlignment="1" applyProtection="1">
      <alignment/>
      <protection/>
    </xf>
    <xf numFmtId="0" fontId="88" fillId="33" borderId="0" xfId="0" applyFont="1" applyFill="1" applyAlignment="1" applyProtection="1">
      <alignment horizontal="center" vertical="center"/>
      <protection/>
    </xf>
    <xf numFmtId="0" fontId="89"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vertical="center"/>
      <protection/>
    </xf>
    <xf numFmtId="0" fontId="88" fillId="33" borderId="0" xfId="0" applyFont="1" applyFill="1" applyBorder="1" applyAlignment="1" applyProtection="1">
      <alignment horizontal="center" vertical="center" wrapText="1"/>
      <protection/>
    </xf>
    <xf numFmtId="0" fontId="88"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7" xfId="0" applyFont="1" applyFill="1" applyBorder="1" applyAlignment="1" applyProtection="1">
      <alignment/>
      <protection/>
    </xf>
    <xf numFmtId="0" fontId="88" fillId="3" borderId="10" xfId="0" applyFont="1" applyFill="1" applyBorder="1" applyAlignment="1" applyProtection="1">
      <alignment/>
      <protection/>
    </xf>
    <xf numFmtId="0" fontId="88" fillId="3" borderId="14" xfId="0" applyFont="1" applyFill="1" applyBorder="1" applyAlignment="1" applyProtection="1">
      <alignment/>
      <protection/>
    </xf>
    <xf numFmtId="0" fontId="92"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88" fillId="34" borderId="0" xfId="0" applyFont="1" applyFill="1" applyAlignment="1" applyProtection="1">
      <alignment/>
      <protection/>
    </xf>
    <xf numFmtId="0" fontId="88" fillId="3" borderId="18" xfId="0" applyFont="1" applyFill="1" applyBorder="1" applyAlignment="1" applyProtection="1">
      <alignment/>
      <protection/>
    </xf>
    <xf numFmtId="0" fontId="89" fillId="35" borderId="13" xfId="0" applyFont="1" applyFill="1" applyBorder="1" applyAlignment="1" applyProtection="1">
      <alignment horizontal="center" vertical="center" wrapText="1"/>
      <protection locked="0"/>
    </xf>
    <xf numFmtId="0" fontId="93" fillId="33" borderId="0" xfId="0" applyFont="1" applyFill="1" applyBorder="1" applyAlignment="1">
      <alignment horizontal="center" vertical="center"/>
    </xf>
    <xf numFmtId="0" fontId="92" fillId="33" borderId="0" xfId="0" applyFont="1" applyFill="1" applyAlignment="1" applyProtection="1">
      <alignment/>
      <protection/>
    </xf>
    <xf numFmtId="0" fontId="89" fillId="3" borderId="15" xfId="0" applyFont="1" applyFill="1" applyBorder="1" applyAlignment="1" applyProtection="1">
      <alignment/>
      <protection/>
    </xf>
    <xf numFmtId="0" fontId="88" fillId="3" borderId="16" xfId="0" applyFont="1" applyFill="1" applyBorder="1" applyAlignment="1" applyProtection="1">
      <alignment vertical="top"/>
      <protection/>
    </xf>
    <xf numFmtId="0" fontId="89" fillId="3" borderId="10" xfId="0" applyFont="1" applyFill="1" applyBorder="1" applyAlignment="1" applyProtection="1">
      <alignment/>
      <protection/>
    </xf>
    <xf numFmtId="0" fontId="88" fillId="3" borderId="0" xfId="0" applyFont="1" applyFill="1" applyBorder="1" applyAlignment="1" applyProtection="1">
      <alignment/>
      <protection/>
    </xf>
    <xf numFmtId="0" fontId="88" fillId="3" borderId="19" xfId="0" applyFont="1" applyFill="1" applyBorder="1" applyAlignment="1" applyProtection="1">
      <alignment/>
      <protection/>
    </xf>
    <xf numFmtId="0" fontId="88" fillId="3" borderId="10" xfId="0" applyFont="1" applyFill="1" applyBorder="1" applyAlignment="1" applyProtection="1">
      <alignment vertical="top"/>
      <protection/>
    </xf>
    <xf numFmtId="0" fontId="89" fillId="3" borderId="18" xfId="0" applyFont="1" applyFill="1" applyBorder="1" applyAlignment="1" applyProtection="1">
      <alignment/>
      <protection/>
    </xf>
    <xf numFmtId="0" fontId="89" fillId="3" borderId="11" xfId="0" applyFont="1" applyFill="1" applyBorder="1" applyAlignment="1" applyProtection="1">
      <alignment/>
      <protection/>
    </xf>
    <xf numFmtId="0" fontId="89" fillId="3" borderId="12" xfId="0" applyFont="1" applyFill="1" applyBorder="1" applyAlignment="1" applyProtection="1">
      <alignment/>
      <protection/>
    </xf>
    <xf numFmtId="0" fontId="89" fillId="3" borderId="19" xfId="0" applyFont="1" applyFill="1" applyBorder="1" applyAlignment="1" applyProtection="1">
      <alignment/>
      <protection/>
    </xf>
    <xf numFmtId="0" fontId="89" fillId="3" borderId="20" xfId="0" applyFont="1" applyFill="1" applyBorder="1" applyAlignment="1" applyProtection="1">
      <alignment/>
      <protection/>
    </xf>
    <xf numFmtId="0" fontId="89" fillId="3" borderId="21" xfId="0" applyFont="1" applyFill="1" applyBorder="1" applyAlignment="1" applyProtection="1">
      <alignment/>
      <protection/>
    </xf>
    <xf numFmtId="0" fontId="90" fillId="33" borderId="0" xfId="0" applyFont="1" applyFill="1" applyBorder="1" applyAlignment="1" applyProtection="1">
      <alignment horizontal="left" vertical="top"/>
      <protection/>
    </xf>
    <xf numFmtId="0" fontId="88"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vertical="top" wrapText="1"/>
      <protection/>
    </xf>
    <xf numFmtId="0" fontId="88" fillId="33" borderId="0" xfId="0" applyFont="1" applyFill="1" applyAlignment="1" applyProtection="1">
      <alignment horizontal="left" vertical="top"/>
      <protection/>
    </xf>
    <xf numFmtId="0" fontId="88" fillId="33" borderId="0" xfId="0" applyFont="1" applyFill="1" applyBorder="1" applyAlignment="1" applyProtection="1">
      <alignment horizontal="left" vertical="top"/>
      <protection/>
    </xf>
    <xf numFmtId="0" fontId="88" fillId="33" borderId="0" xfId="0" applyFont="1" applyFill="1" applyAlignment="1" applyProtection="1">
      <alignment/>
      <protection/>
    </xf>
    <xf numFmtId="0" fontId="90" fillId="33" borderId="0" xfId="0" applyFont="1" applyFill="1" applyBorder="1" applyAlignment="1" applyProtection="1">
      <alignment horizontal="right" vertical="center"/>
      <protection/>
    </xf>
    <xf numFmtId="0" fontId="94" fillId="33" borderId="0" xfId="0" applyFont="1" applyFill="1" applyBorder="1" applyAlignment="1" applyProtection="1">
      <alignment/>
      <protection/>
    </xf>
    <xf numFmtId="0" fontId="88" fillId="33" borderId="0" xfId="0" applyFont="1" applyFill="1" applyBorder="1" applyAlignment="1" applyProtection="1">
      <alignment horizontal="center" vertical="top" wrapText="1"/>
      <protection/>
    </xf>
    <xf numFmtId="0" fontId="94" fillId="33" borderId="0" xfId="0" applyFont="1" applyFill="1" applyBorder="1" applyAlignment="1" applyProtection="1">
      <alignment horizontal="left" vertical="center"/>
      <protection/>
    </xf>
    <xf numFmtId="0" fontId="94" fillId="33" borderId="0" xfId="0" applyFont="1" applyFill="1" applyBorder="1" applyAlignment="1" applyProtection="1">
      <alignment horizontal="right" vertical="center"/>
      <protection/>
    </xf>
    <xf numFmtId="0" fontId="89"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vertical="center"/>
      <protection/>
    </xf>
    <xf numFmtId="0" fontId="88" fillId="33" borderId="0" xfId="0" applyFont="1" applyFill="1" applyAlignment="1" applyProtection="1">
      <alignment vertical="top"/>
      <protection/>
    </xf>
    <xf numFmtId="1" fontId="92" fillId="33" borderId="13" xfId="0" applyNumberFormat="1" applyFont="1" applyFill="1" applyBorder="1" applyAlignment="1" applyProtection="1">
      <alignment horizontal="center" vertical="center" wrapText="1"/>
      <protection/>
    </xf>
    <xf numFmtId="0" fontId="92" fillId="33" borderId="0" xfId="0" applyFont="1" applyFill="1" applyBorder="1" applyAlignment="1" applyProtection="1">
      <alignment/>
      <protection/>
    </xf>
    <xf numFmtId="0" fontId="88" fillId="3" borderId="0" xfId="0" applyFont="1" applyFill="1" applyBorder="1" applyAlignment="1" applyProtection="1">
      <alignment/>
      <protection/>
    </xf>
    <xf numFmtId="0" fontId="88" fillId="33" borderId="0" xfId="0" applyFont="1" applyFill="1" applyBorder="1" applyAlignment="1" applyProtection="1">
      <alignment horizontal="left"/>
      <protection/>
    </xf>
    <xf numFmtId="0" fontId="88" fillId="3" borderId="18" xfId="0" applyFont="1" applyFill="1" applyBorder="1" applyAlignment="1" applyProtection="1">
      <alignment/>
      <protection/>
    </xf>
    <xf numFmtId="0" fontId="95" fillId="33" borderId="0" xfId="0" applyFont="1" applyFill="1" applyBorder="1" applyAlignment="1" applyProtection="1">
      <alignment horizontal="left" vertical="top"/>
      <protection/>
    </xf>
    <xf numFmtId="0" fontId="92" fillId="33" borderId="0" xfId="0" applyFont="1" applyFill="1" applyBorder="1" applyAlignment="1" applyProtection="1">
      <alignment horizontal="left" vertical="center" wrapText="1"/>
      <protection/>
    </xf>
    <xf numFmtId="166" fontId="96" fillId="33" borderId="0" xfId="0" applyNumberFormat="1" applyFont="1" applyFill="1" applyBorder="1" applyAlignment="1" applyProtection="1">
      <alignment horizontal="center" vertical="center" wrapText="1"/>
      <protection/>
    </xf>
    <xf numFmtId="0" fontId="94" fillId="33" borderId="0" xfId="0" applyFont="1" applyFill="1" applyAlignment="1" applyProtection="1">
      <alignment horizontal="left" vertical="center"/>
      <protection/>
    </xf>
    <xf numFmtId="0" fontId="88" fillId="33" borderId="0" xfId="0" applyFont="1" applyFill="1" applyAlignment="1" applyProtection="1">
      <alignment horizontal="left"/>
      <protection/>
    </xf>
    <xf numFmtId="1" fontId="92" fillId="33" borderId="22" xfId="0" applyNumberFormat="1"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protection/>
    </xf>
    <xf numFmtId="0" fontId="88" fillId="33" borderId="0" xfId="0" applyFont="1" applyFill="1" applyBorder="1" applyAlignment="1">
      <alignment horizontal="left" vertical="center" wrapText="1"/>
    </xf>
    <xf numFmtId="0" fontId="89" fillId="33" borderId="0" xfId="0" applyFont="1" applyFill="1" applyBorder="1" applyAlignment="1">
      <alignment vertical="center" wrapText="1"/>
    </xf>
    <xf numFmtId="0" fontId="97" fillId="33" borderId="0" xfId="0" applyFont="1" applyFill="1" applyBorder="1" applyAlignment="1">
      <alignment vertical="center" wrapText="1"/>
    </xf>
    <xf numFmtId="10" fontId="98" fillId="33" borderId="0" xfId="0" applyNumberFormat="1" applyFont="1" applyFill="1" applyBorder="1" applyAlignment="1">
      <alignment vertical="center" wrapText="1"/>
    </xf>
    <xf numFmtId="0" fontId="88" fillId="33" borderId="0" xfId="0" applyFont="1" applyFill="1" applyBorder="1" applyAlignment="1">
      <alignment vertical="center" wrapText="1"/>
    </xf>
    <xf numFmtId="0" fontId="99" fillId="33" borderId="0" xfId="0" applyFont="1" applyFill="1" applyBorder="1" applyAlignment="1">
      <alignment vertical="center" wrapText="1"/>
    </xf>
    <xf numFmtId="0" fontId="90" fillId="33" borderId="0" xfId="0" applyFont="1" applyFill="1" applyBorder="1" applyAlignment="1" applyProtection="1">
      <alignment horizontal="left" vertical="center"/>
      <protection/>
    </xf>
    <xf numFmtId="0" fontId="100" fillId="33" borderId="0" xfId="46" applyFont="1" applyFill="1" applyAlignment="1" applyProtection="1">
      <alignment vertical="center"/>
      <protection/>
    </xf>
    <xf numFmtId="0" fontId="100" fillId="33" borderId="0" xfId="46" applyFont="1" applyFill="1" applyAlignment="1" applyProtection="1">
      <alignment horizontal="center" vertical="top"/>
      <protection/>
    </xf>
    <xf numFmtId="0" fontId="101" fillId="24" borderId="12" xfId="0" applyFont="1" applyFill="1" applyBorder="1" applyAlignment="1" applyProtection="1">
      <alignment horizontal="center" vertical="center"/>
      <protection/>
    </xf>
    <xf numFmtId="0" fontId="101"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0" fontId="88" fillId="0" borderId="0" xfId="0" applyFont="1" applyFill="1" applyBorder="1" applyAlignment="1" applyProtection="1">
      <alignment/>
      <protection/>
    </xf>
    <xf numFmtId="0" fontId="90" fillId="0" borderId="0" xfId="0" applyFont="1" applyFill="1" applyBorder="1" applyAlignment="1" applyProtection="1">
      <alignment horizontal="center"/>
      <protection/>
    </xf>
    <xf numFmtId="0" fontId="88" fillId="36" borderId="0" xfId="0" applyFont="1" applyFill="1" applyAlignment="1">
      <alignment/>
    </xf>
    <xf numFmtId="0" fontId="89" fillId="33" borderId="13" xfId="0" applyFont="1" applyFill="1" applyBorder="1" applyAlignment="1" applyProtection="1">
      <alignment horizontal="left" vertical="top" wrapText="1"/>
      <protection locked="0"/>
    </xf>
    <xf numFmtId="0" fontId="102" fillId="33" borderId="0" xfId="0" applyFont="1" applyFill="1" applyAlignment="1" applyProtection="1">
      <alignment vertical="center"/>
      <protection locked="0"/>
    </xf>
    <xf numFmtId="0" fontId="103" fillId="35" borderId="13" xfId="0" applyFont="1" applyFill="1" applyBorder="1" applyAlignment="1" applyProtection="1">
      <alignment vertical="top"/>
      <protection locked="0"/>
    </xf>
    <xf numFmtId="0" fontId="89" fillId="33" borderId="13" xfId="0" applyFont="1" applyFill="1" applyBorder="1" applyAlignment="1" applyProtection="1">
      <alignment horizontal="left" vertical="top"/>
      <protection locked="0"/>
    </xf>
    <xf numFmtId="1" fontId="89" fillId="33" borderId="13" xfId="0" applyNumberFormat="1" applyFont="1" applyFill="1" applyBorder="1" applyAlignment="1" applyProtection="1">
      <alignment horizontal="left" vertical="top"/>
      <protection locked="0"/>
    </xf>
    <xf numFmtId="0" fontId="89" fillId="33" borderId="13" xfId="0" applyNumberFormat="1" applyFont="1" applyFill="1" applyBorder="1" applyAlignment="1" applyProtection="1">
      <alignment horizontal="left" vertical="top"/>
      <protection locked="0"/>
    </xf>
    <xf numFmtId="14" fontId="89" fillId="33" borderId="13" xfId="0" applyNumberFormat="1" applyFont="1" applyFill="1" applyBorder="1" applyAlignment="1" applyProtection="1">
      <alignment horizontal="left" vertical="top"/>
      <protection locked="0"/>
    </xf>
    <xf numFmtId="0" fontId="88"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2" fillId="33" borderId="0" xfId="0" applyFont="1" applyFill="1" applyAlignment="1" applyProtection="1">
      <alignment vertical="top"/>
      <protection locked="0"/>
    </xf>
    <xf numFmtId="0" fontId="103" fillId="35" borderId="13" xfId="0" applyFont="1" applyFill="1" applyBorder="1" applyAlignment="1" applyProtection="1">
      <alignment horizontal="left" vertical="top"/>
      <protection locked="0"/>
    </xf>
    <xf numFmtId="0" fontId="89" fillId="33" borderId="13" xfId="0" applyFont="1" applyFill="1" applyBorder="1" applyAlignment="1" applyProtection="1">
      <alignment horizontal="left" vertical="top" wrapText="1"/>
      <protection locked="0"/>
    </xf>
    <xf numFmtId="0" fontId="90" fillId="0" borderId="0" xfId="0" applyFont="1" applyFill="1" applyAlignment="1" applyProtection="1">
      <alignment horizontal="center"/>
      <protection/>
    </xf>
    <xf numFmtId="0" fontId="104" fillId="33" borderId="0" xfId="46" applyFont="1" applyFill="1" applyAlignment="1" applyProtection="1">
      <alignment vertical="center"/>
      <protection/>
    </xf>
    <xf numFmtId="0" fontId="100" fillId="0" borderId="0" xfId="46" applyFont="1" applyFill="1" applyAlignment="1" applyProtection="1">
      <alignment vertical="center"/>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4" fillId="36" borderId="13"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8" fillId="33" borderId="0" xfId="0" applyNumberFormat="1" applyFont="1" applyFill="1" applyBorder="1" applyAlignment="1" applyProtection="1">
      <alignment/>
      <protection/>
    </xf>
    <xf numFmtId="0" fontId="94" fillId="35" borderId="13" xfId="0" applyFont="1" applyFill="1" applyBorder="1" applyAlignment="1" applyProtection="1">
      <alignment vertical="center" wrapText="1"/>
      <protection/>
    </xf>
    <xf numFmtId="0" fontId="88" fillId="33" borderId="0" xfId="0" applyFont="1" applyFill="1" applyBorder="1" applyAlignment="1" applyProtection="1">
      <alignment vertical="top" wrapText="1"/>
      <protection locked="0"/>
    </xf>
    <xf numFmtId="166" fontId="89" fillId="33" borderId="0" xfId="0" applyNumberFormat="1" applyFont="1" applyFill="1" applyBorder="1" applyAlignment="1" applyProtection="1">
      <alignment horizontal="center" vertical="center"/>
      <protection locked="0"/>
    </xf>
    <xf numFmtId="0" fontId="94" fillId="35" borderId="22" xfId="0" applyFont="1" applyFill="1" applyBorder="1" applyAlignment="1" applyProtection="1">
      <alignment vertical="center" wrapText="1"/>
      <protection/>
    </xf>
    <xf numFmtId="166" fontId="89" fillId="33" borderId="13" xfId="0" applyNumberFormat="1" applyFont="1" applyFill="1" applyBorder="1" applyAlignment="1" applyProtection="1">
      <alignment horizontal="center" vertical="center"/>
      <protection locked="0"/>
    </xf>
    <xf numFmtId="0" fontId="102" fillId="37" borderId="13" xfId="0" applyFont="1" applyFill="1" applyBorder="1" applyAlignment="1" applyProtection="1">
      <alignmen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lignment horizontal="center"/>
    </xf>
    <xf numFmtId="0" fontId="97" fillId="33" borderId="0" xfId="0" applyFont="1" applyFill="1" applyBorder="1" applyAlignment="1">
      <alignment horizontal="center" vertical="center"/>
    </xf>
    <xf numFmtId="0" fontId="90" fillId="33" borderId="0" xfId="0" applyFont="1" applyFill="1" applyBorder="1" applyAlignment="1" applyProtection="1">
      <alignment horizontal="left" vertical="center" wrapText="1"/>
      <protection/>
    </xf>
    <xf numFmtId="0" fontId="97" fillId="33" borderId="0"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88" fillId="33"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center" wrapText="1"/>
      <protection/>
    </xf>
    <xf numFmtId="1" fontId="102" fillId="0" borderId="0" xfId="0" applyNumberFormat="1" applyFont="1" applyFill="1" applyBorder="1" applyAlignment="1" applyProtection="1">
      <alignment horizontal="center" vertical="center" wrapText="1"/>
      <protection locked="0"/>
    </xf>
    <xf numFmtId="0" fontId="88" fillId="0" borderId="0" xfId="0" applyFont="1" applyFill="1" applyAlignment="1" applyProtection="1">
      <alignment/>
      <protection/>
    </xf>
    <xf numFmtId="0" fontId="94" fillId="0" borderId="0" xfId="0" applyFont="1" applyFill="1" applyBorder="1" applyAlignment="1" applyProtection="1">
      <alignment vertical="center" wrapText="1"/>
      <protection/>
    </xf>
    <xf numFmtId="0" fontId="88" fillId="0" borderId="0" xfId="0" applyFont="1" applyFill="1" applyBorder="1" applyAlignment="1" applyProtection="1">
      <alignment vertical="top" wrapText="1"/>
      <protection locked="0"/>
    </xf>
    <xf numFmtId="0" fontId="105" fillId="0" borderId="0" xfId="46" applyFont="1" applyFill="1" applyAlignment="1" applyProtection="1">
      <alignment vertical="center" wrapText="1"/>
      <protection/>
    </xf>
    <xf numFmtId="14" fontId="88" fillId="33" borderId="13" xfId="0" applyNumberFormat="1"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166" fontId="102" fillId="37" borderId="13" xfId="0" applyNumberFormat="1" applyFont="1" applyFill="1" applyBorder="1" applyAlignment="1" applyProtection="1">
      <alignment horizontal="center" vertical="center"/>
      <protection/>
    </xf>
    <xf numFmtId="166" fontId="89" fillId="33" borderId="13" xfId="0" applyNumberFormat="1" applyFont="1" applyFill="1" applyBorder="1" applyAlignment="1" applyProtection="1">
      <alignment horizontal="center" vertical="center"/>
      <protection/>
    </xf>
    <xf numFmtId="166" fontId="102" fillId="34" borderId="13" xfId="0" applyNumberFormat="1" applyFont="1" applyFill="1" applyBorder="1" applyAlignment="1" applyProtection="1">
      <alignment horizontal="center" vertical="center"/>
      <protection/>
    </xf>
    <xf numFmtId="0" fontId="94" fillId="35" borderId="13" xfId="0" applyFont="1" applyFill="1" applyBorder="1" applyAlignment="1" applyProtection="1">
      <alignment vertical="center" wrapText="1"/>
      <protection locked="0"/>
    </xf>
    <xf numFmtId="0" fontId="92" fillId="33" borderId="13" xfId="0" applyFont="1" applyFill="1" applyBorder="1" applyAlignment="1" applyProtection="1">
      <alignment horizontal="center" vertical="center" wrapText="1"/>
      <protection/>
    </xf>
    <xf numFmtId="0" fontId="92" fillId="33" borderId="22" xfId="0" applyFont="1" applyFill="1" applyBorder="1" applyAlignment="1" applyProtection="1">
      <alignment horizontal="center" vertical="center" wrapText="1"/>
      <protection/>
    </xf>
    <xf numFmtId="0" fontId="92" fillId="33" borderId="0" xfId="0" applyFont="1" applyFill="1" applyBorder="1" applyAlignment="1" applyProtection="1">
      <alignment vertical="center"/>
      <protection/>
    </xf>
    <xf numFmtId="0" fontId="88" fillId="33" borderId="22" xfId="0" applyFont="1" applyFill="1" applyBorder="1" applyAlignment="1" applyProtection="1">
      <alignment/>
      <protection/>
    </xf>
    <xf numFmtId="0" fontId="88" fillId="3" borderId="12" xfId="0" applyFont="1" applyFill="1" applyBorder="1" applyAlignment="1" applyProtection="1">
      <alignment/>
      <protection/>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0" xfId="0" applyFont="1" applyFill="1" applyBorder="1" applyAlignment="1" applyProtection="1">
      <alignment horizontal="left" vertical="top"/>
      <protection/>
    </xf>
    <xf numFmtId="0" fontId="88" fillId="3" borderId="20" xfId="0" applyFont="1" applyFill="1" applyBorder="1" applyAlignment="1" applyProtection="1">
      <alignment/>
      <protection/>
    </xf>
    <xf numFmtId="0" fontId="88" fillId="3" borderId="21" xfId="0" applyFont="1" applyFill="1" applyBorder="1" applyAlignment="1" applyProtection="1">
      <alignment/>
      <protection/>
    </xf>
    <xf numFmtId="0" fontId="88" fillId="3" borderId="20" xfId="0" applyFont="1" applyFill="1" applyBorder="1" applyAlignment="1" applyProtection="1">
      <alignment/>
      <protection/>
    </xf>
    <xf numFmtId="0" fontId="88" fillId="3" borderId="21" xfId="0" applyFont="1" applyFill="1" applyBorder="1" applyAlignment="1" applyProtection="1">
      <alignment/>
      <protection/>
    </xf>
    <xf numFmtId="0" fontId="106" fillId="33" borderId="0" xfId="0" applyFont="1" applyFill="1" applyBorder="1" applyAlignment="1" applyProtection="1">
      <alignment/>
      <protection/>
    </xf>
    <xf numFmtId="0" fontId="106" fillId="33" borderId="22" xfId="0" applyFont="1" applyFill="1" applyBorder="1" applyAlignment="1" applyProtection="1">
      <alignment/>
      <protection/>
    </xf>
    <xf numFmtId="0" fontId="106" fillId="3" borderId="11" xfId="0" applyFont="1" applyFill="1" applyBorder="1" applyAlignment="1" applyProtection="1">
      <alignment/>
      <protection/>
    </xf>
    <xf numFmtId="0" fontId="106" fillId="3" borderId="12" xfId="0" applyFont="1" applyFill="1" applyBorder="1" applyAlignment="1" applyProtection="1">
      <alignment wrapText="1"/>
      <protection/>
    </xf>
    <xf numFmtId="0" fontId="89" fillId="3" borderId="24" xfId="0" applyFont="1" applyFill="1" applyBorder="1" applyAlignment="1" applyProtection="1">
      <alignment/>
      <protection/>
    </xf>
    <xf numFmtId="0" fontId="89" fillId="3" borderId="25" xfId="0" applyFont="1" applyFill="1" applyBorder="1" applyAlignment="1" applyProtection="1">
      <alignment/>
      <protection/>
    </xf>
    <xf numFmtId="0" fontId="89" fillId="3" borderId="26" xfId="0" applyFont="1" applyFill="1" applyBorder="1" applyAlignment="1" applyProtection="1">
      <alignment/>
      <protection/>
    </xf>
    <xf numFmtId="0" fontId="106" fillId="3" borderId="10" xfId="0" applyFont="1" applyFill="1" applyBorder="1" applyAlignment="1" applyProtection="1">
      <alignment/>
      <protection/>
    </xf>
    <xf numFmtId="0" fontId="106" fillId="3" borderId="12" xfId="0" applyFont="1" applyFill="1" applyBorder="1" applyAlignment="1" applyProtection="1">
      <alignment/>
      <protection/>
    </xf>
    <xf numFmtId="0" fontId="89" fillId="3" borderId="27" xfId="0" applyFont="1" applyFill="1" applyBorder="1" applyAlignment="1" applyProtection="1">
      <alignment/>
      <protection/>
    </xf>
    <xf numFmtId="0" fontId="89" fillId="3" borderId="28" xfId="0" applyFont="1" applyFill="1" applyBorder="1" applyAlignment="1" applyProtection="1">
      <alignment/>
      <protection/>
    </xf>
    <xf numFmtId="0" fontId="89" fillId="3" borderId="29" xfId="0" applyFont="1" applyFill="1" applyBorder="1" applyAlignment="1" applyProtection="1">
      <alignment/>
      <protection/>
    </xf>
    <xf numFmtId="0" fontId="89" fillId="3" borderId="30" xfId="0" applyFont="1" applyFill="1" applyBorder="1" applyAlignment="1" applyProtection="1">
      <alignment/>
      <protection/>
    </xf>
    <xf numFmtId="0" fontId="106" fillId="3" borderId="20" xfId="0" applyFont="1" applyFill="1" applyBorder="1" applyAlignment="1" applyProtection="1">
      <alignment/>
      <protection/>
    </xf>
    <xf numFmtId="0" fontId="106" fillId="3" borderId="21" xfId="0" applyFont="1" applyFill="1" applyBorder="1" applyAlignment="1" applyProtection="1">
      <alignment/>
      <protection/>
    </xf>
    <xf numFmtId="0" fontId="89" fillId="3" borderId="25" xfId="0" applyFont="1" applyFill="1" applyBorder="1" applyAlignment="1" applyProtection="1">
      <alignment/>
      <protection/>
    </xf>
    <xf numFmtId="0" fontId="89" fillId="3" borderId="31" xfId="0" applyFont="1" applyFill="1" applyBorder="1" applyAlignment="1" applyProtection="1">
      <alignment/>
      <protection/>
    </xf>
    <xf numFmtId="0" fontId="88" fillId="3" borderId="15" xfId="0" applyFont="1" applyFill="1" applyBorder="1" applyAlignment="1" applyProtection="1">
      <alignment horizontal="left" vertical="center"/>
      <protection/>
    </xf>
    <xf numFmtId="0" fontId="88" fillId="33" borderId="32" xfId="0" applyFont="1" applyFill="1" applyBorder="1" applyAlignment="1" applyProtection="1">
      <alignment/>
      <protection/>
    </xf>
    <xf numFmtId="0" fontId="88" fillId="3" borderId="10" xfId="0" applyFont="1" applyFill="1" applyBorder="1" applyAlignment="1" applyProtection="1">
      <alignment horizontal="left" vertical="center"/>
      <protection/>
    </xf>
    <xf numFmtId="0" fontId="89" fillId="3" borderId="11" xfId="0" applyFont="1" applyFill="1" applyBorder="1" applyAlignment="1" applyProtection="1">
      <alignment/>
      <protection/>
    </xf>
    <xf numFmtId="0" fontId="106" fillId="3" borderId="16" xfId="0" applyFont="1" applyFill="1" applyBorder="1" applyAlignment="1" applyProtection="1">
      <alignment/>
      <protection/>
    </xf>
    <xf numFmtId="0" fontId="106" fillId="3" borderId="17" xfId="0" applyFont="1" applyFill="1" applyBorder="1" applyAlignment="1" applyProtection="1">
      <alignment/>
      <protection/>
    </xf>
    <xf numFmtId="0" fontId="107" fillId="21" borderId="10" xfId="0" applyFont="1" applyFill="1" applyBorder="1" applyAlignment="1">
      <alignment horizontal="left" vertical="center" indent="1"/>
    </xf>
    <xf numFmtId="0" fontId="107" fillId="21" borderId="12" xfId="0" applyFont="1" applyFill="1" applyBorder="1" applyAlignment="1">
      <alignment vertical="center"/>
    </xf>
    <xf numFmtId="0" fontId="107" fillId="21" borderId="13" xfId="0" applyFont="1" applyFill="1" applyBorder="1" applyAlignment="1">
      <alignment horizontal="center" vertical="center"/>
    </xf>
    <xf numFmtId="0" fontId="107" fillId="0" borderId="13" xfId="0" applyFont="1" applyBorder="1" applyAlignment="1">
      <alignment horizontal="left" vertical="center" indent="1"/>
    </xf>
    <xf numFmtId="0" fontId="108" fillId="0" borderId="13" xfId="0" applyFont="1" applyBorder="1" applyAlignment="1">
      <alignment horizontal="left" vertical="center" wrapText="1" indent="1"/>
    </xf>
    <xf numFmtId="2" fontId="109" fillId="9" borderId="13" xfId="0" applyNumberFormat="1" applyFont="1" applyFill="1" applyBorder="1" applyAlignment="1" applyProtection="1">
      <alignment horizontal="center" vertical="center" wrapText="1"/>
      <protection locked="0"/>
    </xf>
    <xf numFmtId="1" fontId="110" fillId="9" borderId="13" xfId="0" applyNumberFormat="1" applyFont="1" applyFill="1" applyBorder="1" applyAlignment="1" applyProtection="1">
      <alignment horizontal="center" vertical="center" wrapText="1"/>
      <protection/>
    </xf>
    <xf numFmtId="2" fontId="111"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1" fillId="9" borderId="13" xfId="0" applyFont="1" applyFill="1" applyBorder="1" applyAlignment="1" applyProtection="1">
      <alignment horizontal="center" vertical="center" wrapText="1"/>
      <protection locked="0"/>
    </xf>
    <xf numFmtId="0" fontId="110" fillId="9" borderId="13" xfId="0" applyFont="1" applyFill="1" applyBorder="1" applyAlignment="1" applyProtection="1">
      <alignment horizontal="center" vertical="center" wrapText="1"/>
      <protection/>
    </xf>
    <xf numFmtId="0" fontId="107" fillId="0" borderId="0" xfId="0" applyFont="1" applyBorder="1" applyAlignment="1">
      <alignment horizontal="left" vertical="center" indent="1"/>
    </xf>
    <xf numFmtId="0" fontId="108" fillId="0" borderId="0" xfId="0" applyFont="1" applyBorder="1" applyAlignment="1">
      <alignment horizontal="left" vertical="center" wrapText="1" indent="1"/>
    </xf>
    <xf numFmtId="0" fontId="108" fillId="0" borderId="0" xfId="0" applyFont="1" applyBorder="1" applyAlignment="1">
      <alignment horizontal="justify" vertical="center" wrapText="1"/>
    </xf>
    <xf numFmtId="0" fontId="112" fillId="0" borderId="0" xfId="0" applyFont="1" applyBorder="1" applyAlignment="1">
      <alignment horizontal="left" vertical="center" wrapText="1" indent="1"/>
    </xf>
    <xf numFmtId="0" fontId="113" fillId="0" borderId="0" xfId="0" applyFont="1" applyBorder="1" applyAlignment="1">
      <alignment horizontal="left" vertical="center"/>
    </xf>
    <xf numFmtId="0" fontId="114" fillId="0" borderId="0" xfId="0" applyFont="1" applyBorder="1" applyAlignment="1">
      <alignment horizontal="left" vertical="center" indent="1"/>
    </xf>
    <xf numFmtId="0" fontId="115" fillId="0" borderId="0" xfId="0" applyFont="1" applyBorder="1" applyAlignment="1">
      <alignment horizontal="left" vertical="center" wrapText="1" indent="1"/>
    </xf>
    <xf numFmtId="0" fontId="115" fillId="0" borderId="0" xfId="0" applyFont="1" applyBorder="1" applyAlignment="1">
      <alignment horizontal="justify" vertical="center" wrapText="1"/>
    </xf>
    <xf numFmtId="0" fontId="116"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2" fillId="0" borderId="0" xfId="0" applyFont="1" applyAlignment="1">
      <alignment/>
    </xf>
    <xf numFmtId="0" fontId="88" fillId="0" borderId="0" xfId="0" applyFont="1" applyAlignment="1">
      <alignment horizontal="left" vertical="center" wrapText="1"/>
    </xf>
    <xf numFmtId="0" fontId="0" fillId="0" borderId="0" xfId="0" applyBorder="1" applyAlignment="1">
      <alignment/>
    </xf>
    <xf numFmtId="0" fontId="117" fillId="0" borderId="0" xfId="0" applyFont="1" applyBorder="1" applyAlignment="1">
      <alignment vertical="center"/>
    </xf>
    <xf numFmtId="0" fontId="86" fillId="0" borderId="0" xfId="0" applyFont="1" applyAlignment="1">
      <alignment horizontal="left" indent="1"/>
    </xf>
    <xf numFmtId="0" fontId="0" fillId="0" borderId="0" xfId="0" applyFont="1" applyAlignment="1">
      <alignment horizontal="left" indent="2"/>
    </xf>
    <xf numFmtId="0" fontId="104" fillId="0" borderId="0" xfId="46" applyFont="1" applyFill="1" applyAlignment="1" applyProtection="1">
      <alignment vertical="center" wrapText="1"/>
      <protection/>
    </xf>
    <xf numFmtId="0" fontId="9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vertical="center" wrapText="1"/>
      <protection/>
    </xf>
    <xf numFmtId="0" fontId="118" fillId="33" borderId="0" xfId="0" applyFont="1" applyFill="1" applyBorder="1" applyAlignment="1" applyProtection="1">
      <alignment horizontal="left" vertical="center" wrapText="1"/>
      <protection/>
    </xf>
    <xf numFmtId="0" fontId="118" fillId="0" borderId="0" xfId="0" applyFont="1" applyFill="1" applyBorder="1" applyAlignment="1" applyProtection="1">
      <alignment horizontal="left" vertical="center" wrapText="1"/>
      <protection/>
    </xf>
    <xf numFmtId="2" fontId="89" fillId="37" borderId="13" xfId="0" applyNumberFormat="1" applyFont="1" applyFill="1" applyBorder="1" applyAlignment="1" applyProtection="1">
      <alignment vertical="center"/>
      <protection/>
    </xf>
    <xf numFmtId="166" fontId="89" fillId="37" borderId="13" xfId="0" applyNumberFormat="1" applyFont="1" applyFill="1" applyBorder="1" applyAlignment="1" applyProtection="1">
      <alignment vertical="center"/>
      <protection/>
    </xf>
    <xf numFmtId="0" fontId="88" fillId="33" borderId="0" xfId="0" applyFont="1" applyFill="1" applyAlignment="1" applyProtection="1">
      <alignment horizontal="left" vertical="center"/>
      <protection/>
    </xf>
    <xf numFmtId="0" fontId="88" fillId="33" borderId="0" xfId="0" applyFont="1" applyFill="1" applyBorder="1" applyAlignment="1" applyProtection="1">
      <alignment vertical="top" wrapText="1"/>
      <protection/>
    </xf>
    <xf numFmtId="0" fontId="94" fillId="33" borderId="0" xfId="0" applyFont="1" applyFill="1" applyBorder="1" applyAlignment="1" applyProtection="1">
      <alignment horizontal="left" vertical="center" indent="6"/>
      <protection/>
    </xf>
    <xf numFmtId="0" fontId="89" fillId="33" borderId="0" xfId="0" applyFont="1" applyFill="1" applyBorder="1" applyAlignment="1" applyProtection="1">
      <alignment vertical="top"/>
      <protection/>
    </xf>
    <xf numFmtId="0" fontId="88" fillId="33" borderId="0" xfId="0" applyFont="1" applyFill="1" applyBorder="1" applyAlignment="1" applyProtection="1">
      <alignment vertical="center"/>
      <protection/>
    </xf>
    <xf numFmtId="0" fontId="89" fillId="33" borderId="0" xfId="0" applyFont="1" applyFill="1" applyAlignment="1" applyProtection="1">
      <alignment/>
      <protection/>
    </xf>
    <xf numFmtId="0" fontId="119" fillId="33" borderId="0" xfId="0" applyFont="1" applyFill="1" applyBorder="1" applyAlignment="1">
      <alignment horizontal="center" vertical="center"/>
    </xf>
    <xf numFmtId="10" fontId="92" fillId="33" borderId="0" xfId="54" applyNumberFormat="1" applyFont="1" applyFill="1" applyBorder="1" applyAlignment="1">
      <alignment horizontal="center" vertical="center"/>
    </xf>
    <xf numFmtId="0" fontId="97" fillId="33" borderId="0" xfId="0" applyFont="1" applyFill="1" applyBorder="1" applyAlignment="1">
      <alignment horizontal="center" vertical="center"/>
    </xf>
    <xf numFmtId="0" fontId="97" fillId="33" borderId="0" xfId="0" applyFont="1" applyFill="1" applyBorder="1" applyAlignment="1">
      <alignment horizontal="center" vertical="center" wrapText="1"/>
    </xf>
    <xf numFmtId="0" fontId="91" fillId="35" borderId="13" xfId="46" applyFont="1" applyFill="1" applyBorder="1" applyAlignment="1" applyProtection="1">
      <alignment horizontal="center" vertical="center"/>
      <protection/>
    </xf>
    <xf numFmtId="14" fontId="91" fillId="35" borderId="13" xfId="46" applyNumberFormat="1" applyFont="1" applyFill="1" applyBorder="1" applyAlignment="1" applyProtection="1">
      <alignment horizontal="center" vertical="center"/>
      <protection/>
    </xf>
    <xf numFmtId="0" fontId="101" fillId="24" borderId="15" xfId="0" applyFont="1" applyFill="1" applyBorder="1" applyAlignment="1">
      <alignment horizontal="center" vertical="center"/>
    </xf>
    <xf numFmtId="0" fontId="101" fillId="24" borderId="16" xfId="0" applyFont="1" applyFill="1" applyBorder="1" applyAlignment="1">
      <alignment horizontal="center" vertical="center"/>
    </xf>
    <xf numFmtId="0" fontId="101" fillId="24" borderId="17" xfId="0" applyFont="1" applyFill="1" applyBorder="1" applyAlignment="1">
      <alignment horizontal="center" vertical="center"/>
    </xf>
    <xf numFmtId="0" fontId="101" fillId="24" borderId="14" xfId="0" applyFont="1" applyFill="1" applyBorder="1" applyAlignment="1">
      <alignment horizontal="center" vertical="center"/>
    </xf>
    <xf numFmtId="0" fontId="101" fillId="24" borderId="20" xfId="0" applyFont="1" applyFill="1" applyBorder="1" applyAlignment="1">
      <alignment horizontal="center" vertical="center"/>
    </xf>
    <xf numFmtId="0" fontId="101" fillId="24" borderId="21" xfId="0" applyFont="1" applyFill="1" applyBorder="1" applyAlignment="1">
      <alignment horizontal="center" vertical="center"/>
    </xf>
    <xf numFmtId="0" fontId="9" fillId="35" borderId="0" xfId="0" applyFont="1" applyFill="1" applyBorder="1" applyAlignment="1">
      <alignment horizontal="left" vertical="center" wrapText="1"/>
    </xf>
    <xf numFmtId="10" fontId="120" fillId="35" borderId="0" xfId="0" applyNumberFormat="1" applyFont="1" applyFill="1" applyBorder="1" applyAlignment="1">
      <alignment horizontal="left" vertical="center" wrapText="1"/>
    </xf>
    <xf numFmtId="0" fontId="120" fillId="35" borderId="0" xfId="0" applyFont="1" applyFill="1" applyBorder="1" applyAlignment="1">
      <alignment horizontal="left" vertical="center" wrapText="1"/>
    </xf>
    <xf numFmtId="0" fontId="120" fillId="35" borderId="0" xfId="0" applyFont="1" applyFill="1" applyBorder="1" applyAlignment="1">
      <alignment/>
    </xf>
    <xf numFmtId="0" fontId="121" fillId="35" borderId="0" xfId="0" applyFont="1" applyFill="1" applyBorder="1" applyAlignment="1">
      <alignment horizontal="left" wrapText="1"/>
    </xf>
    <xf numFmtId="0" fontId="121" fillId="35" borderId="0" xfId="0" applyFont="1" applyFill="1" applyBorder="1" applyAlignment="1">
      <alignment/>
    </xf>
    <xf numFmtId="0" fontId="90" fillId="33" borderId="0" xfId="0" applyFont="1" applyFill="1" applyBorder="1" applyAlignment="1">
      <alignment horizontal="center"/>
    </xf>
    <xf numFmtId="0" fontId="6" fillId="33" borderId="23" xfId="0" applyFont="1" applyFill="1" applyBorder="1" applyAlignment="1">
      <alignment horizontal="left" vertical="center"/>
    </xf>
    <xf numFmtId="0" fontId="105" fillId="33" borderId="0" xfId="46" applyFont="1" applyFill="1" applyAlignment="1" applyProtection="1">
      <alignment horizontal="center" vertical="center" wrapText="1"/>
      <protection/>
    </xf>
    <xf numFmtId="0" fontId="122" fillId="35" borderId="0" xfId="0" applyFont="1" applyFill="1" applyBorder="1" applyAlignment="1">
      <alignment horizontal="left" vertical="center" wrapText="1"/>
    </xf>
    <xf numFmtId="0" fontId="121" fillId="35" borderId="0" xfId="0" applyFont="1" applyFill="1" applyBorder="1" applyAlignment="1">
      <alignment horizontal="left" vertical="center" wrapText="1"/>
    </xf>
    <xf numFmtId="0" fontId="90" fillId="33" borderId="0" xfId="0" applyFont="1" applyFill="1" applyBorder="1" applyAlignment="1" applyProtection="1">
      <alignment horizontal="left" vertical="center"/>
      <protection/>
    </xf>
    <xf numFmtId="0" fontId="90" fillId="33" borderId="19" xfId="0" applyFont="1" applyFill="1" applyBorder="1" applyAlignment="1" applyProtection="1">
      <alignment horizontal="left" vertical="center"/>
      <protection/>
    </xf>
    <xf numFmtId="0" fontId="90" fillId="33" borderId="18" xfId="0" applyFont="1" applyFill="1" applyBorder="1" applyAlignment="1" applyProtection="1">
      <alignment horizontal="right" vertical="center"/>
      <protection/>
    </xf>
    <xf numFmtId="0" fontId="90" fillId="33" borderId="0" xfId="0" applyFont="1" applyFill="1" applyBorder="1" applyAlignment="1" applyProtection="1">
      <alignment horizontal="right" vertical="center"/>
      <protection/>
    </xf>
    <xf numFmtId="1" fontId="89" fillId="35" borderId="13" xfId="0" applyNumberFormat="1" applyFont="1" applyFill="1" applyBorder="1" applyAlignment="1" applyProtection="1">
      <alignment horizontal="center" vertical="center" wrapText="1"/>
      <protection locked="0"/>
    </xf>
    <xf numFmtId="0" fontId="90" fillId="33" borderId="19" xfId="0" applyFont="1" applyFill="1" applyBorder="1" applyAlignment="1" applyProtection="1">
      <alignment horizontal="right" vertical="center"/>
      <protection/>
    </xf>
    <xf numFmtId="1" fontId="89" fillId="35" borderId="10" xfId="0" applyNumberFormat="1" applyFont="1" applyFill="1" applyBorder="1" applyAlignment="1" applyProtection="1">
      <alignment horizontal="left" vertical="center" wrapText="1"/>
      <protection locked="0"/>
    </xf>
    <xf numFmtId="1" fontId="89" fillId="35" borderId="11" xfId="0" applyNumberFormat="1" applyFont="1" applyFill="1" applyBorder="1" applyAlignment="1" applyProtection="1">
      <alignment horizontal="left" vertical="center" wrapText="1"/>
      <protection locked="0"/>
    </xf>
    <xf numFmtId="1" fontId="89" fillId="35" borderId="12" xfId="0" applyNumberFormat="1" applyFont="1" applyFill="1" applyBorder="1" applyAlignment="1" applyProtection="1">
      <alignment horizontal="left" vertical="center" wrapText="1"/>
      <protection locked="0"/>
    </xf>
    <xf numFmtId="0" fontId="89" fillId="35" borderId="10"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vertical="center" wrapText="1"/>
      <protection locked="0"/>
    </xf>
    <xf numFmtId="0" fontId="89" fillId="35" borderId="12" xfId="0" applyFont="1" applyFill="1" applyBorder="1" applyAlignment="1" applyProtection="1">
      <alignment horizontal="left" vertical="center" wrapText="1"/>
      <protection locked="0"/>
    </xf>
    <xf numFmtId="0" fontId="90" fillId="33" borderId="0" xfId="0" applyFont="1" applyFill="1" applyBorder="1" applyAlignment="1" applyProtection="1">
      <alignment horizontal="left" vertical="center" wrapText="1"/>
      <protection/>
    </xf>
    <xf numFmtId="0" fontId="90" fillId="33" borderId="19" xfId="0" applyFont="1" applyFill="1" applyBorder="1" applyAlignment="1" applyProtection="1">
      <alignment horizontal="left" vertical="center" wrapText="1"/>
      <protection/>
    </xf>
    <xf numFmtId="0" fontId="89" fillId="35" borderId="13" xfId="0" applyFont="1" applyFill="1" applyBorder="1" applyAlignment="1" applyProtection="1">
      <alignment horizontal="left" vertical="top" wrapText="1"/>
      <protection locked="0"/>
    </xf>
    <xf numFmtId="0" fontId="90" fillId="33" borderId="0" xfId="0" applyFont="1" applyFill="1" applyAlignment="1" applyProtection="1">
      <alignment horizontal="left" vertical="center" wrapText="1"/>
      <protection/>
    </xf>
    <xf numFmtId="0" fontId="11" fillId="33" borderId="23" xfId="0" applyFont="1" applyFill="1" applyBorder="1" applyAlignment="1" applyProtection="1">
      <alignment horizontal="left" vertical="center"/>
      <protection/>
    </xf>
    <xf numFmtId="0" fontId="97" fillId="33" borderId="0" xfId="0" applyFont="1" applyFill="1" applyBorder="1" applyAlignment="1" applyProtection="1">
      <alignment horizontal="center" vertical="center"/>
      <protection/>
    </xf>
    <xf numFmtId="0" fontId="101" fillId="24" borderId="13" xfId="0" applyFont="1" applyFill="1" applyBorder="1" applyAlignment="1" applyProtection="1">
      <alignment horizontal="center" vertical="center"/>
      <protection/>
    </xf>
    <xf numFmtId="0" fontId="97" fillId="33" borderId="0" xfId="0" applyFont="1" applyFill="1" applyBorder="1" applyAlignment="1" applyProtection="1">
      <alignment horizontal="center" vertical="center" wrapText="1"/>
      <protection/>
    </xf>
    <xf numFmtId="14" fontId="89" fillId="35" borderId="10" xfId="0" applyNumberFormat="1" applyFont="1" applyFill="1" applyBorder="1" applyAlignment="1" applyProtection="1">
      <alignment horizontal="center" vertical="center" wrapText="1"/>
      <protection locked="0"/>
    </xf>
    <xf numFmtId="14" fontId="89" fillId="35" borderId="12" xfId="0" applyNumberFormat="1" applyFont="1" applyFill="1" applyBorder="1" applyAlignment="1" applyProtection="1">
      <alignment horizontal="center" vertical="center" wrapText="1"/>
      <protection locked="0"/>
    </xf>
    <xf numFmtId="0" fontId="89" fillId="35" borderId="10" xfId="0" applyFont="1" applyFill="1" applyBorder="1" applyAlignment="1" applyProtection="1">
      <alignment horizontal="left" vertical="top" wrapText="1"/>
      <protection locked="0"/>
    </xf>
    <xf numFmtId="0" fontId="89" fillId="35" borderId="11" xfId="0" applyFont="1" applyFill="1" applyBorder="1" applyAlignment="1" applyProtection="1">
      <alignment horizontal="left" vertical="top" wrapText="1"/>
      <protection locked="0"/>
    </xf>
    <xf numFmtId="0" fontId="89" fillId="35" borderId="12" xfId="0" applyFont="1" applyFill="1" applyBorder="1" applyAlignment="1" applyProtection="1">
      <alignment horizontal="left" vertical="top" wrapText="1"/>
      <protection locked="0"/>
    </xf>
    <xf numFmtId="0" fontId="90" fillId="33" borderId="20" xfId="0" applyFont="1" applyFill="1" applyBorder="1" applyAlignment="1" applyProtection="1">
      <alignment horizontal="left" vertical="center"/>
      <protection/>
    </xf>
    <xf numFmtId="0" fontId="94" fillId="36" borderId="13" xfId="0" applyFont="1" applyFill="1" applyBorder="1" applyAlignment="1" applyProtection="1">
      <alignment horizontal="center" vertical="center" wrapText="1"/>
      <protection locked="0"/>
    </xf>
    <xf numFmtId="0" fontId="89" fillId="35" borderId="13" xfId="0" applyFont="1" applyFill="1" applyBorder="1" applyAlignment="1" applyProtection="1">
      <alignment horizontal="left" vertical="center" wrapText="1"/>
      <protection locked="0"/>
    </xf>
    <xf numFmtId="1" fontId="89" fillId="35" borderId="10" xfId="0" applyNumberFormat="1" applyFont="1" applyFill="1" applyBorder="1" applyAlignment="1" applyProtection="1">
      <alignment horizontal="center" vertical="center" wrapText="1"/>
      <protection locked="0"/>
    </xf>
    <xf numFmtId="1" fontId="89" fillId="35" borderId="11" xfId="0" applyNumberFormat="1" applyFont="1" applyFill="1" applyBorder="1" applyAlignment="1" applyProtection="1">
      <alignment horizontal="center" vertical="center" wrapText="1"/>
      <protection locked="0"/>
    </xf>
    <xf numFmtId="1" fontId="89" fillId="35" borderId="12" xfId="0" applyNumberFormat="1" applyFont="1" applyFill="1" applyBorder="1" applyAlignment="1" applyProtection="1">
      <alignment horizontal="center" vertical="center" wrapText="1"/>
      <protection locked="0"/>
    </xf>
    <xf numFmtId="0" fontId="89" fillId="35" borderId="10" xfId="0" applyFont="1" applyFill="1" applyBorder="1" applyAlignment="1" applyProtection="1">
      <alignment horizontal="center" vertical="center" wrapText="1"/>
      <protection locked="0"/>
    </xf>
    <xf numFmtId="0" fontId="89" fillId="35" borderId="12" xfId="0" applyFont="1" applyFill="1" applyBorder="1" applyAlignment="1" applyProtection="1">
      <alignment horizontal="center" vertical="center" wrapText="1"/>
      <protection locked="0"/>
    </xf>
    <xf numFmtId="0" fontId="90" fillId="33" borderId="20" xfId="0" applyFont="1" applyFill="1" applyBorder="1" applyAlignment="1" applyProtection="1">
      <alignment horizontal="left" vertical="center" wrapText="1"/>
      <protection/>
    </xf>
    <xf numFmtId="0" fontId="89" fillId="35" borderId="10" xfId="0" applyFont="1" applyFill="1" applyBorder="1" applyAlignment="1" applyProtection="1">
      <alignment horizontal="left" vertical="center"/>
      <protection locked="0"/>
    </xf>
    <xf numFmtId="0" fontId="89" fillId="35" borderId="11" xfId="0" applyFont="1" applyFill="1" applyBorder="1" applyAlignment="1" applyProtection="1">
      <alignment horizontal="left" vertical="center"/>
      <protection locked="0"/>
    </xf>
    <xf numFmtId="0" fontId="89" fillId="35" borderId="12" xfId="0" applyFont="1" applyFill="1" applyBorder="1" applyAlignment="1" applyProtection="1">
      <alignment horizontal="left" vertical="center"/>
      <protection locked="0"/>
    </xf>
    <xf numFmtId="14" fontId="89" fillId="35" borderId="13" xfId="0" applyNumberFormat="1" applyFont="1" applyFill="1" applyBorder="1" applyAlignment="1" applyProtection="1">
      <alignment horizontal="center" vertical="center" wrapText="1"/>
      <protection locked="0"/>
    </xf>
    <xf numFmtId="0" fontId="105" fillId="0" borderId="0" xfId="46" applyFont="1" applyFill="1" applyAlignment="1" applyProtection="1">
      <alignment horizontal="center" vertical="center" wrapText="1"/>
      <protection/>
    </xf>
    <xf numFmtId="0" fontId="89" fillId="3" borderId="10" xfId="0" applyFont="1" applyFill="1" applyBorder="1" applyAlignment="1" applyProtection="1">
      <alignment horizontal="left"/>
      <protection/>
    </xf>
    <xf numFmtId="0" fontId="89" fillId="3" borderId="11" xfId="0" applyFont="1" applyFill="1" applyBorder="1" applyAlignment="1" applyProtection="1">
      <alignment horizontal="left"/>
      <protection/>
    </xf>
    <xf numFmtId="0" fontId="89" fillId="3" borderId="12" xfId="0" applyFont="1" applyFill="1" applyBorder="1" applyAlignment="1" applyProtection="1">
      <alignment horizontal="left"/>
      <protection/>
    </xf>
    <xf numFmtId="0" fontId="89" fillId="35" borderId="13"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wrapText="1"/>
      <protection/>
    </xf>
    <xf numFmtId="0" fontId="89" fillId="35" borderId="13" xfId="0" applyNumberFormat="1" applyFont="1" applyFill="1" applyBorder="1" applyAlignment="1" applyProtection="1">
      <alignment horizontal="left" vertical="top" wrapText="1"/>
      <protection locked="0"/>
    </xf>
    <xf numFmtId="0" fontId="89" fillId="35" borderId="10" xfId="0" applyNumberFormat="1" applyFont="1" applyFill="1" applyBorder="1" applyAlignment="1" applyProtection="1">
      <alignment horizontal="left" vertical="top" wrapText="1"/>
      <protection locked="0"/>
    </xf>
    <xf numFmtId="0" fontId="89" fillId="35" borderId="11" xfId="0" applyNumberFormat="1" applyFont="1" applyFill="1" applyBorder="1" applyAlignment="1" applyProtection="1">
      <alignment horizontal="left" vertical="top" wrapText="1"/>
      <protection locked="0"/>
    </xf>
    <xf numFmtId="0" fontId="89" fillId="35" borderId="12" xfId="0" applyNumberFormat="1" applyFont="1" applyFill="1" applyBorder="1" applyAlignment="1" applyProtection="1">
      <alignment horizontal="left" vertical="top" wrapText="1"/>
      <protection locked="0"/>
    </xf>
    <xf numFmtId="0" fontId="94" fillId="36" borderId="10" xfId="0" applyFont="1" applyFill="1" applyBorder="1" applyAlignment="1" applyProtection="1">
      <alignment horizontal="center" vertical="center" wrapText="1"/>
      <protection locked="0"/>
    </xf>
    <xf numFmtId="0" fontId="94" fillId="36" borderId="12"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89" fillId="35" borderId="15" xfId="0" applyFont="1" applyFill="1" applyBorder="1" applyAlignment="1" applyProtection="1">
      <alignment horizontal="left" vertical="top" wrapText="1"/>
      <protection locked="0"/>
    </xf>
    <xf numFmtId="0" fontId="89" fillId="35" borderId="16" xfId="0" applyFont="1" applyFill="1" applyBorder="1" applyAlignment="1" applyProtection="1">
      <alignment horizontal="left" vertical="top" wrapText="1"/>
      <protection locked="0"/>
    </xf>
    <xf numFmtId="0" fontId="89" fillId="35" borderId="17" xfId="0" applyFont="1" applyFill="1" applyBorder="1" applyAlignment="1" applyProtection="1">
      <alignment horizontal="left" vertical="top" wrapText="1"/>
      <protection locked="0"/>
    </xf>
    <xf numFmtId="0" fontId="89" fillId="35" borderId="14" xfId="0" applyFont="1" applyFill="1" applyBorder="1" applyAlignment="1" applyProtection="1">
      <alignment horizontal="left" vertical="top" wrapText="1"/>
      <protection locked="0"/>
    </xf>
    <xf numFmtId="0" fontId="89" fillId="35" borderId="20" xfId="0" applyFont="1" applyFill="1" applyBorder="1" applyAlignment="1" applyProtection="1">
      <alignment horizontal="left" vertical="top" wrapText="1"/>
      <protection locked="0"/>
    </xf>
    <xf numFmtId="0" fontId="89" fillId="35" borderId="2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167" fontId="98" fillId="35" borderId="10" xfId="0" applyNumberFormat="1" applyFont="1" applyFill="1" applyBorder="1" applyAlignment="1" applyProtection="1">
      <alignment horizontal="center" vertical="center" wrapText="1"/>
      <protection locked="0"/>
    </xf>
    <xf numFmtId="167" fontId="98" fillId="35" borderId="12" xfId="0" applyNumberFormat="1" applyFont="1" applyFill="1" applyBorder="1" applyAlignment="1" applyProtection="1">
      <alignment horizontal="center" vertical="center" wrapText="1"/>
      <protection locked="0"/>
    </xf>
    <xf numFmtId="167" fontId="98" fillId="35" borderId="10" xfId="0" applyNumberFormat="1" applyFont="1" applyFill="1" applyBorder="1" applyAlignment="1" applyProtection="1">
      <alignment horizontal="center" vertical="center"/>
      <protection locked="0"/>
    </xf>
    <xf numFmtId="167" fontId="98" fillId="35" borderId="12" xfId="0" applyNumberFormat="1" applyFont="1" applyFill="1" applyBorder="1" applyAlignment="1" applyProtection="1">
      <alignment horizontal="center" vertical="center"/>
      <protection locked="0"/>
    </xf>
    <xf numFmtId="44" fontId="98" fillId="36" borderId="10" xfId="0" applyNumberFormat="1" applyFont="1" applyFill="1" applyBorder="1" applyAlignment="1" applyProtection="1">
      <alignment horizontal="center" vertical="center" wrapText="1"/>
      <protection/>
    </xf>
    <xf numFmtId="44" fontId="98" fillId="36" borderId="12" xfId="0" applyNumberFormat="1" applyFont="1" applyFill="1" applyBorder="1" applyAlignment="1" applyProtection="1">
      <alignment horizontal="center" vertical="center" wrapText="1"/>
      <protection/>
    </xf>
    <xf numFmtId="44" fontId="98" fillId="35" borderId="10" xfId="0" applyNumberFormat="1" applyFont="1" applyFill="1" applyBorder="1" applyAlignment="1" applyProtection="1">
      <alignment horizontal="center" vertical="center" wrapText="1"/>
      <protection locked="0"/>
    </xf>
    <xf numFmtId="44" fontId="98" fillId="35" borderId="12" xfId="0" applyNumberFormat="1" applyFont="1" applyFill="1" applyBorder="1" applyAlignment="1" applyProtection="1">
      <alignment horizontal="center" vertical="center" wrapText="1"/>
      <protection locked="0"/>
    </xf>
    <xf numFmtId="0" fontId="89" fillId="35" borderId="18" xfId="0" applyFont="1" applyFill="1" applyBorder="1" applyAlignment="1" applyProtection="1">
      <alignment horizontal="left" vertical="top" wrapText="1"/>
      <protection locked="0"/>
    </xf>
    <xf numFmtId="0" fontId="89" fillId="35" borderId="0" xfId="0" applyFont="1" applyFill="1" applyBorder="1" applyAlignment="1" applyProtection="1">
      <alignment horizontal="left" vertical="top" wrapText="1"/>
      <protection locked="0"/>
    </xf>
    <xf numFmtId="0" fontId="89" fillId="35" borderId="19" xfId="0" applyFont="1" applyFill="1" applyBorder="1" applyAlignment="1" applyProtection="1">
      <alignment horizontal="left" vertical="top" wrapText="1"/>
      <protection locked="0"/>
    </xf>
    <xf numFmtId="0" fontId="6" fillId="33" borderId="23" xfId="0" applyFont="1" applyFill="1" applyBorder="1" applyAlignment="1" applyProtection="1">
      <alignment horizontal="left" vertical="center"/>
      <protection/>
    </xf>
    <xf numFmtId="1" fontId="102" fillId="35" borderId="13" xfId="0" applyNumberFormat="1" applyFont="1" applyFill="1" applyBorder="1" applyAlignment="1" applyProtection="1">
      <alignment horizontal="center" vertical="center" wrapText="1"/>
      <protection locked="0"/>
    </xf>
    <xf numFmtId="0" fontId="118" fillId="33" borderId="0" xfId="0" applyFont="1" applyFill="1" applyBorder="1" applyAlignment="1" applyProtection="1">
      <alignment horizontal="left" vertical="center" wrapText="1"/>
      <protection/>
    </xf>
    <xf numFmtId="0" fontId="88" fillId="0" borderId="10" xfId="0" applyFont="1" applyFill="1" applyBorder="1" applyAlignment="1" applyProtection="1">
      <alignment horizontal="left" vertical="center" wrapText="1"/>
      <protection locked="0"/>
    </xf>
    <xf numFmtId="0" fontId="88" fillId="0" borderId="11" xfId="0" applyFont="1" applyFill="1" applyBorder="1" applyAlignment="1" applyProtection="1">
      <alignment horizontal="left" vertical="center" wrapText="1"/>
      <protection locked="0"/>
    </xf>
    <xf numFmtId="0" fontId="88" fillId="0" borderId="12" xfId="0" applyFont="1" applyFill="1" applyBorder="1" applyAlignment="1" applyProtection="1">
      <alignment horizontal="left" vertical="center" wrapText="1"/>
      <protection locked="0"/>
    </xf>
    <xf numFmtId="49" fontId="88" fillId="0" borderId="10" xfId="0" applyNumberFormat="1" applyFont="1" applyFill="1" applyBorder="1" applyAlignment="1" applyProtection="1">
      <alignment horizontal="left" vertical="center" wrapText="1"/>
      <protection locked="0"/>
    </xf>
    <xf numFmtId="49" fontId="88" fillId="0" borderId="11" xfId="0" applyNumberFormat="1" applyFont="1" applyFill="1" applyBorder="1" applyAlignment="1" applyProtection="1">
      <alignment horizontal="left" vertical="center" wrapText="1"/>
      <protection locked="0"/>
    </xf>
    <xf numFmtId="49" fontId="88" fillId="0" borderId="12" xfId="0" applyNumberFormat="1" applyFont="1" applyFill="1" applyBorder="1" applyAlignment="1" applyProtection="1">
      <alignment horizontal="left" vertical="center" wrapText="1"/>
      <protection locked="0"/>
    </xf>
    <xf numFmtId="0" fontId="90" fillId="33" borderId="0" xfId="0" applyFont="1" applyFill="1" applyBorder="1" applyAlignment="1" applyProtection="1">
      <alignment horizontal="center" vertical="center" wrapText="1"/>
      <protection/>
    </xf>
    <xf numFmtId="0" fontId="94" fillId="36" borderId="10"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89" fillId="33" borderId="10"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12" xfId="0" applyFont="1" applyFill="1" applyBorder="1" applyAlignment="1" applyProtection="1">
      <alignment horizontal="left" vertical="top" wrapText="1"/>
      <protection locked="0"/>
    </xf>
    <xf numFmtId="0" fontId="13" fillId="36" borderId="10"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0" fontId="90" fillId="37" borderId="10" xfId="0" applyFont="1" applyFill="1" applyBorder="1" applyAlignment="1" applyProtection="1">
      <alignment horizontal="center" vertical="center" wrapText="1"/>
      <protection locked="0"/>
    </xf>
    <xf numFmtId="0" fontId="90" fillId="37" borderId="12" xfId="0" applyFont="1" applyFill="1" applyBorder="1" applyAlignment="1" applyProtection="1">
      <alignment horizontal="center" vertical="center" wrapText="1"/>
      <protection locked="0"/>
    </xf>
    <xf numFmtId="0" fontId="90" fillId="33" borderId="0" xfId="0" applyFont="1" applyFill="1" applyBorder="1" applyAlignment="1" applyProtection="1">
      <alignment horizontal="right" vertical="center" wrapText="1"/>
      <protection/>
    </xf>
    <xf numFmtId="0" fontId="96" fillId="33" borderId="0" xfId="0" applyFont="1" applyFill="1" applyBorder="1" applyAlignment="1" applyProtection="1">
      <alignment horizontal="left" vertical="center" wrapText="1"/>
      <protection/>
    </xf>
    <xf numFmtId="0" fontId="88" fillId="35" borderId="15" xfId="0" applyFont="1" applyFill="1" applyBorder="1" applyAlignment="1" applyProtection="1">
      <alignment horizontal="left" vertical="top" wrapText="1"/>
      <protection locked="0"/>
    </xf>
    <xf numFmtId="0" fontId="88" fillId="35" borderId="16" xfId="0" applyFont="1" applyFill="1" applyBorder="1" applyAlignment="1" applyProtection="1">
      <alignment horizontal="left" vertical="top" wrapText="1"/>
      <protection locked="0"/>
    </xf>
    <xf numFmtId="0" fontId="88" fillId="35" borderId="17" xfId="0" applyFont="1" applyFill="1" applyBorder="1" applyAlignment="1" applyProtection="1">
      <alignment horizontal="left" vertical="top" wrapText="1"/>
      <protection locked="0"/>
    </xf>
    <xf numFmtId="0" fontId="88" fillId="35" borderId="18" xfId="0" applyFont="1" applyFill="1" applyBorder="1" applyAlignment="1" applyProtection="1">
      <alignment horizontal="left" vertical="top" wrapText="1"/>
      <protection locked="0"/>
    </xf>
    <xf numFmtId="0" fontId="88" fillId="35" borderId="0" xfId="0" applyFont="1" applyFill="1" applyBorder="1" applyAlignment="1" applyProtection="1">
      <alignment horizontal="left" vertical="top" wrapText="1"/>
      <protection locked="0"/>
    </xf>
    <xf numFmtId="0" fontId="88" fillId="35" borderId="19" xfId="0" applyFont="1" applyFill="1" applyBorder="1" applyAlignment="1" applyProtection="1">
      <alignment horizontal="left" vertical="top" wrapText="1"/>
      <protection locked="0"/>
    </xf>
    <xf numFmtId="0" fontId="88" fillId="35" borderId="14" xfId="0" applyFont="1" applyFill="1" applyBorder="1" applyAlignment="1" applyProtection="1">
      <alignment horizontal="left" vertical="top" wrapText="1"/>
      <protection locked="0"/>
    </xf>
    <xf numFmtId="0" fontId="88" fillId="35" borderId="20" xfId="0" applyFont="1" applyFill="1" applyBorder="1" applyAlignment="1" applyProtection="1">
      <alignment horizontal="left" vertical="top" wrapText="1"/>
      <protection locked="0"/>
    </xf>
    <xf numFmtId="0" fontId="88" fillId="35" borderId="21" xfId="0" applyFont="1" applyFill="1" applyBorder="1" applyAlignment="1" applyProtection="1">
      <alignment horizontal="left" vertical="top" wrapText="1"/>
      <protection locked="0"/>
    </xf>
    <xf numFmtId="0" fontId="89" fillId="35" borderId="15" xfId="0" applyNumberFormat="1" applyFont="1" applyFill="1" applyBorder="1" applyAlignment="1" applyProtection="1">
      <alignment horizontal="left" vertical="top" wrapText="1"/>
      <protection locked="0"/>
    </xf>
    <xf numFmtId="0" fontId="89" fillId="35" borderId="16" xfId="0" applyNumberFormat="1" applyFont="1" applyFill="1" applyBorder="1" applyAlignment="1" applyProtection="1">
      <alignment horizontal="left" vertical="top" wrapText="1"/>
      <protection locked="0"/>
    </xf>
    <xf numFmtId="0" fontId="89" fillId="35" borderId="17" xfId="0" applyNumberFormat="1" applyFont="1" applyFill="1" applyBorder="1" applyAlignment="1" applyProtection="1">
      <alignment horizontal="left" vertical="top" wrapText="1"/>
      <protection locked="0"/>
    </xf>
    <xf numFmtId="0" fontId="89" fillId="35" borderId="18" xfId="0" applyNumberFormat="1" applyFont="1" applyFill="1" applyBorder="1" applyAlignment="1" applyProtection="1">
      <alignment horizontal="left" vertical="top" wrapText="1"/>
      <protection locked="0"/>
    </xf>
    <xf numFmtId="0" fontId="89" fillId="35" borderId="0" xfId="0" applyNumberFormat="1" applyFont="1" applyFill="1" applyBorder="1" applyAlignment="1" applyProtection="1">
      <alignment horizontal="left" vertical="top" wrapText="1"/>
      <protection locked="0"/>
    </xf>
    <xf numFmtId="0" fontId="89" fillId="35" borderId="19" xfId="0" applyNumberFormat="1" applyFont="1" applyFill="1" applyBorder="1" applyAlignment="1" applyProtection="1">
      <alignment horizontal="left" vertical="top" wrapText="1"/>
      <protection locked="0"/>
    </xf>
    <xf numFmtId="0" fontId="89" fillId="35" borderId="14" xfId="0" applyNumberFormat="1" applyFont="1" applyFill="1" applyBorder="1" applyAlignment="1" applyProtection="1">
      <alignment horizontal="left" vertical="top" wrapText="1"/>
      <protection locked="0"/>
    </xf>
    <xf numFmtId="0" fontId="89" fillId="35" borderId="20" xfId="0" applyNumberFormat="1" applyFont="1" applyFill="1" applyBorder="1" applyAlignment="1" applyProtection="1">
      <alignment horizontal="left" vertical="top" wrapText="1"/>
      <protection locked="0"/>
    </xf>
    <xf numFmtId="0" fontId="89" fillId="35" borderId="21" xfId="0" applyNumberFormat="1" applyFont="1" applyFill="1" applyBorder="1" applyAlignment="1" applyProtection="1">
      <alignment horizontal="left" vertical="top" wrapText="1"/>
      <protection locked="0"/>
    </xf>
    <xf numFmtId="0" fontId="90" fillId="36" borderId="10" xfId="0" applyFont="1" applyFill="1" applyBorder="1" applyAlignment="1" applyProtection="1">
      <alignment horizontal="center" vertical="center" wrapText="1"/>
      <protection/>
    </xf>
    <xf numFmtId="49" fontId="88" fillId="0" borderId="13" xfId="0" applyNumberFormat="1" applyFont="1" applyFill="1" applyBorder="1" applyAlignment="1" applyProtection="1">
      <alignment horizontal="left" vertical="center"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89" fillId="33" borderId="13" xfId="0" applyFont="1" applyFill="1" applyBorder="1" applyAlignment="1" applyProtection="1">
      <alignment horizontal="left" vertical="top" wrapText="1"/>
      <protection locked="0"/>
    </xf>
    <xf numFmtId="0" fontId="90" fillId="36" borderId="13" xfId="0" applyFont="1" applyFill="1" applyBorder="1" applyAlignment="1" applyProtection="1">
      <alignment horizontal="center" vertical="center" wrapText="1"/>
      <protection/>
    </xf>
    <xf numFmtId="0" fontId="90" fillId="37" borderId="13" xfId="0" applyFont="1" applyFill="1" applyBorder="1" applyAlignment="1" applyProtection="1">
      <alignment horizontal="center" vertical="center" wrapText="1"/>
      <protection locked="0"/>
    </xf>
    <xf numFmtId="0" fontId="90" fillId="36" borderId="12" xfId="0" applyFont="1" applyFill="1" applyBorder="1" applyAlignment="1" applyProtection="1">
      <alignment horizontal="center" vertical="center" wrapText="1"/>
      <protection/>
    </xf>
    <xf numFmtId="0" fontId="88" fillId="33" borderId="10" xfId="0" applyFont="1" applyFill="1" applyBorder="1" applyAlignment="1" applyProtection="1">
      <alignment horizontal="center" vertical="top" wrapText="1"/>
      <protection locked="0"/>
    </xf>
    <xf numFmtId="0" fontId="88" fillId="33" borderId="11" xfId="0" applyFont="1" applyFill="1" applyBorder="1" applyAlignment="1" applyProtection="1">
      <alignment horizontal="center" vertical="top" wrapText="1"/>
      <protection locked="0"/>
    </xf>
    <xf numFmtId="0" fontId="88" fillId="33" borderId="12" xfId="0" applyFont="1" applyFill="1" applyBorder="1" applyAlignment="1" applyProtection="1">
      <alignment horizontal="center" vertical="top" wrapText="1"/>
      <protection locked="0"/>
    </xf>
    <xf numFmtId="0" fontId="94" fillId="0" borderId="0" xfId="0" applyFont="1" applyFill="1" applyBorder="1" applyAlignment="1" applyProtection="1">
      <alignment horizontal="center" vertical="center" wrapText="1"/>
      <protection/>
    </xf>
    <xf numFmtId="0" fontId="94" fillId="35" borderId="13" xfId="0" applyFont="1" applyFill="1" applyBorder="1" applyAlignment="1" applyProtection="1">
      <alignment horizontal="center" vertical="center" wrapText="1"/>
      <protection locked="0"/>
    </xf>
    <xf numFmtId="0" fontId="88" fillId="37" borderId="10" xfId="0" applyFont="1" applyFill="1" applyBorder="1" applyAlignment="1" applyProtection="1">
      <alignment horizontal="center" vertical="top" wrapText="1"/>
      <protection locked="0"/>
    </xf>
    <xf numFmtId="0" fontId="88" fillId="37" borderId="11" xfId="0" applyFont="1" applyFill="1" applyBorder="1" applyAlignment="1" applyProtection="1">
      <alignment horizontal="center" vertical="top" wrapText="1"/>
      <protection locked="0"/>
    </xf>
    <xf numFmtId="0" fontId="88" fillId="37" borderId="12" xfId="0" applyFont="1" applyFill="1" applyBorder="1" applyAlignment="1" applyProtection="1">
      <alignment horizontal="center" vertical="top" wrapText="1"/>
      <protection locked="0"/>
    </xf>
    <xf numFmtId="0" fontId="89" fillId="34" borderId="13" xfId="0" applyFont="1" applyFill="1" applyBorder="1" applyAlignment="1" applyProtection="1">
      <alignment horizontal="center" vertical="center" wrapText="1"/>
      <protection/>
    </xf>
    <xf numFmtId="0" fontId="94" fillId="34" borderId="10" xfId="0" applyFont="1" applyFill="1" applyBorder="1" applyAlignment="1" applyProtection="1">
      <alignment horizontal="left" vertical="center" wrapText="1"/>
      <protection/>
    </xf>
    <xf numFmtId="0" fontId="94" fillId="34" borderId="11" xfId="0" applyFont="1" applyFill="1" applyBorder="1" applyAlignment="1" applyProtection="1">
      <alignment horizontal="left" vertical="center" wrapText="1"/>
      <protection/>
    </xf>
    <xf numFmtId="0" fontId="94" fillId="34" borderId="12" xfId="0" applyFont="1" applyFill="1" applyBorder="1" applyAlignment="1" applyProtection="1">
      <alignment horizontal="left" vertical="center" wrapText="1"/>
      <protection/>
    </xf>
    <xf numFmtId="0" fontId="94" fillId="35" borderId="13" xfId="0" applyFont="1" applyFill="1" applyBorder="1" applyAlignment="1" applyProtection="1">
      <alignment horizontal="left" vertical="center" wrapText="1"/>
      <protection/>
    </xf>
    <xf numFmtId="0" fontId="88" fillId="33" borderId="11" xfId="0" applyFont="1" applyFill="1" applyBorder="1" applyAlignment="1" applyProtection="1">
      <alignment vertical="top" wrapText="1"/>
      <protection locked="0"/>
    </xf>
    <xf numFmtId="0" fontId="88" fillId="33" borderId="12" xfId="0" applyFont="1" applyFill="1" applyBorder="1" applyAlignment="1" applyProtection="1">
      <alignment vertical="top" wrapText="1"/>
      <protection locked="0"/>
    </xf>
    <xf numFmtId="0" fontId="88" fillId="33" borderId="16" xfId="0" applyFont="1" applyFill="1" applyBorder="1" applyAlignment="1" applyProtection="1">
      <alignment vertical="top" wrapText="1"/>
      <protection locked="0"/>
    </xf>
    <xf numFmtId="0" fontId="88" fillId="33" borderId="17" xfId="0" applyFont="1" applyFill="1" applyBorder="1" applyAlignment="1" applyProtection="1">
      <alignment vertical="top" wrapText="1"/>
      <protection locked="0"/>
    </xf>
    <xf numFmtId="0" fontId="88" fillId="33" borderId="33" xfId="0" applyFont="1" applyFill="1" applyBorder="1" applyAlignment="1" applyProtection="1">
      <alignment vertical="top" wrapText="1"/>
      <protection locked="0"/>
    </xf>
    <xf numFmtId="0" fontId="88" fillId="33" borderId="34" xfId="0" applyFont="1" applyFill="1" applyBorder="1" applyAlignment="1" applyProtection="1">
      <alignment vertical="top" wrapText="1"/>
      <protection locked="0"/>
    </xf>
    <xf numFmtId="0" fontId="92" fillId="15" borderId="35" xfId="0" applyFont="1" applyFill="1" applyBorder="1" applyAlignment="1" applyProtection="1">
      <alignment horizontal="center" vertical="center" wrapText="1"/>
      <protection/>
    </xf>
    <xf numFmtId="0" fontId="92" fillId="15" borderId="36" xfId="0" applyFont="1" applyFill="1" applyBorder="1" applyAlignment="1" applyProtection="1">
      <alignment horizontal="center" vertical="center" wrapText="1"/>
      <protection/>
    </xf>
    <xf numFmtId="0" fontId="92" fillId="15" borderId="37" xfId="0" applyFont="1" applyFill="1" applyBorder="1" applyAlignment="1" applyProtection="1">
      <alignment horizontal="center" vertical="center" wrapText="1"/>
      <protection/>
    </xf>
    <xf numFmtId="0" fontId="92" fillId="15" borderId="38" xfId="0" applyFont="1" applyFill="1" applyBorder="1" applyAlignment="1" applyProtection="1">
      <alignment horizontal="center" vertical="center" wrapText="1"/>
      <protection/>
    </xf>
    <xf numFmtId="0" fontId="92" fillId="15" borderId="39" xfId="0" applyFont="1" applyFill="1" applyBorder="1" applyAlignment="1" applyProtection="1">
      <alignment horizontal="center" vertical="center" wrapText="1"/>
      <protection/>
    </xf>
    <xf numFmtId="0" fontId="92" fillId="15" borderId="40" xfId="0" applyFont="1" applyFill="1" applyBorder="1" applyAlignment="1" applyProtection="1">
      <alignment horizontal="center" vertical="center" wrapText="1"/>
      <protection/>
    </xf>
    <xf numFmtId="0" fontId="92" fillId="15" borderId="41" xfId="0" applyFont="1" applyFill="1" applyBorder="1" applyAlignment="1" applyProtection="1">
      <alignment horizontal="center" vertical="center" wrapText="1"/>
      <protection/>
    </xf>
    <xf numFmtId="0" fontId="92" fillId="15" borderId="42" xfId="0" applyFont="1" applyFill="1" applyBorder="1" applyAlignment="1" applyProtection="1">
      <alignment horizontal="center" vertical="center" wrapText="1"/>
      <protection/>
    </xf>
    <xf numFmtId="0" fontId="92" fillId="15" borderId="23" xfId="0" applyFont="1" applyFill="1" applyBorder="1" applyAlignment="1" applyProtection="1">
      <alignment horizontal="center" vertical="center" wrapText="1"/>
      <protection/>
    </xf>
    <xf numFmtId="0" fontId="92" fillId="15" borderId="43" xfId="0" applyFont="1" applyFill="1" applyBorder="1" applyAlignment="1" applyProtection="1">
      <alignment horizontal="center" vertical="center" wrapText="1"/>
      <protection/>
    </xf>
    <xf numFmtId="0" fontId="104" fillId="0" borderId="0" xfId="46" applyFont="1" applyFill="1" applyAlignment="1" applyProtection="1">
      <alignment horizontal="center" vertical="center" wrapText="1"/>
      <protection/>
    </xf>
    <xf numFmtId="0" fontId="86" fillId="4" borderId="0" xfId="0" applyFont="1" applyFill="1" applyAlignment="1">
      <alignment horizontal="center" vertical="center"/>
    </xf>
    <xf numFmtId="0" fontId="88" fillId="0" borderId="0" xfId="0" applyFont="1" applyAlignment="1">
      <alignment horizontal="left" vertical="center"/>
    </xf>
    <xf numFmtId="0" fontId="113" fillId="0" borderId="13" xfId="0" applyFont="1" applyBorder="1" applyAlignment="1" applyProtection="1">
      <alignment horizontal="left"/>
      <protection locked="0"/>
    </xf>
    <xf numFmtId="0" fontId="113" fillId="0" borderId="13" xfId="0" applyFont="1" applyBorder="1" applyAlignment="1" applyProtection="1">
      <alignment horizontal="left" vertical="center"/>
      <protection locked="0"/>
    </xf>
    <xf numFmtId="0" fontId="88" fillId="0" borderId="0" xfId="0" applyFont="1" applyAlignment="1">
      <alignment horizontal="left" vertical="center" wrapText="1"/>
    </xf>
    <xf numFmtId="0" fontId="113" fillId="0" borderId="13" xfId="0" applyFont="1" applyBorder="1" applyAlignment="1" applyProtection="1">
      <alignment horizontal="center"/>
      <protection locked="0"/>
    </xf>
    <xf numFmtId="0" fontId="107" fillId="21" borderId="13" xfId="0" applyFont="1" applyFill="1" applyBorder="1" applyAlignment="1">
      <alignment horizontal="center" vertical="center"/>
    </xf>
    <xf numFmtId="0" fontId="123" fillId="0" borderId="13" xfId="0" applyFont="1" applyBorder="1" applyAlignment="1" applyProtection="1">
      <alignment horizont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xdr:row>
      <xdr:rowOff>266700</xdr:rowOff>
    </xdr:from>
    <xdr:to>
      <xdr:col>2</xdr:col>
      <xdr:colOff>1504950</xdr:colOff>
      <xdr:row>3</xdr:row>
      <xdr:rowOff>180975</xdr:rowOff>
    </xdr:to>
    <xdr:pic>
      <xdr:nvPicPr>
        <xdr:cNvPr id="1" name="Imagen 6"/>
        <xdr:cNvPicPr preferRelativeResize="1">
          <a:picLocks noChangeAspect="1"/>
        </xdr:cNvPicPr>
      </xdr:nvPicPr>
      <xdr:blipFill>
        <a:blip r:embed="rId1"/>
        <a:stretch>
          <a:fillRect/>
        </a:stretch>
      </xdr:blipFill>
      <xdr:spPr>
        <a:xfrm>
          <a:off x="733425" y="647700"/>
          <a:ext cx="1419225" cy="542925"/>
        </a:xfrm>
        <a:prstGeom prst="rect">
          <a:avLst/>
        </a:prstGeom>
        <a:noFill/>
        <a:ln w="9525" cmpd="sng">
          <a:noFill/>
        </a:ln>
      </xdr:spPr>
    </xdr:pic>
    <xdr:clientData/>
  </xdr:twoCellAnchor>
  <xdr:twoCellAnchor editAs="oneCell">
    <xdr:from>
      <xdr:col>7</xdr:col>
      <xdr:colOff>1381125</xdr:colOff>
      <xdr:row>1</xdr:row>
      <xdr:rowOff>142875</xdr:rowOff>
    </xdr:from>
    <xdr:to>
      <xdr:col>8</xdr:col>
      <xdr:colOff>1038225</xdr:colOff>
      <xdr:row>3</xdr:row>
      <xdr:rowOff>219075</xdr:rowOff>
    </xdr:to>
    <xdr:pic>
      <xdr:nvPicPr>
        <xdr:cNvPr id="2" name="Picture 3"/>
        <xdr:cNvPicPr preferRelativeResize="1">
          <a:picLocks noChangeAspect="1"/>
        </xdr:cNvPicPr>
      </xdr:nvPicPr>
      <xdr:blipFill>
        <a:blip r:embed="rId2"/>
        <a:stretch>
          <a:fillRect/>
        </a:stretch>
      </xdr:blipFill>
      <xdr:spPr>
        <a:xfrm>
          <a:off x="9791700" y="523875"/>
          <a:ext cx="12096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21</xdr:row>
      <xdr:rowOff>200025</xdr:rowOff>
    </xdr:from>
    <xdr:to>
      <xdr:col>3</xdr:col>
      <xdr:colOff>590550</xdr:colOff>
      <xdr:row>23</xdr:row>
      <xdr:rowOff>114300</xdr:rowOff>
    </xdr:to>
    <xdr:pic>
      <xdr:nvPicPr>
        <xdr:cNvPr id="1" name="Imagen 6"/>
        <xdr:cNvPicPr preferRelativeResize="1">
          <a:picLocks noChangeAspect="1"/>
        </xdr:cNvPicPr>
      </xdr:nvPicPr>
      <xdr:blipFill>
        <a:blip r:embed="rId1"/>
        <a:stretch>
          <a:fillRect/>
        </a:stretch>
      </xdr:blipFill>
      <xdr:spPr>
        <a:xfrm>
          <a:off x="600075" y="200025"/>
          <a:ext cx="1428750" cy="542925"/>
        </a:xfrm>
        <a:prstGeom prst="rect">
          <a:avLst/>
        </a:prstGeom>
        <a:noFill/>
        <a:ln w="9525" cmpd="sng">
          <a:noFill/>
        </a:ln>
      </xdr:spPr>
    </xdr:pic>
    <xdr:clientData/>
  </xdr:twoCellAnchor>
  <xdr:twoCellAnchor editAs="oneCell">
    <xdr:from>
      <xdr:col>12</xdr:col>
      <xdr:colOff>257175</xdr:colOff>
      <xdr:row>21</xdr:row>
      <xdr:rowOff>190500</xdr:rowOff>
    </xdr:from>
    <xdr:to>
      <xdr:col>12</xdr:col>
      <xdr:colOff>1466850</xdr:colOff>
      <xdr:row>23</xdr:row>
      <xdr:rowOff>266700</xdr:rowOff>
    </xdr:to>
    <xdr:pic>
      <xdr:nvPicPr>
        <xdr:cNvPr id="2" name="Picture 3"/>
        <xdr:cNvPicPr preferRelativeResize="1">
          <a:picLocks noChangeAspect="1"/>
        </xdr:cNvPicPr>
      </xdr:nvPicPr>
      <xdr:blipFill>
        <a:blip r:embed="rId2"/>
        <a:stretch>
          <a:fillRect/>
        </a:stretch>
      </xdr:blipFill>
      <xdr:spPr>
        <a:xfrm>
          <a:off x="10344150" y="190500"/>
          <a:ext cx="12096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27</xdr:row>
      <xdr:rowOff>57150</xdr:rowOff>
    </xdr:from>
    <xdr:to>
      <xdr:col>3</xdr:col>
      <xdr:colOff>390525</xdr:colOff>
      <xdr:row>28</xdr:row>
      <xdr:rowOff>285750</xdr:rowOff>
    </xdr:to>
    <xdr:pic>
      <xdr:nvPicPr>
        <xdr:cNvPr id="1" name="Imagen 6"/>
        <xdr:cNvPicPr preferRelativeResize="1">
          <a:picLocks noChangeAspect="1"/>
        </xdr:cNvPicPr>
      </xdr:nvPicPr>
      <xdr:blipFill>
        <a:blip r:embed="rId1"/>
        <a:stretch>
          <a:fillRect/>
        </a:stretch>
      </xdr:blipFill>
      <xdr:spPr>
        <a:xfrm>
          <a:off x="676275" y="438150"/>
          <a:ext cx="1438275" cy="542925"/>
        </a:xfrm>
        <a:prstGeom prst="rect">
          <a:avLst/>
        </a:prstGeom>
        <a:noFill/>
        <a:ln w="9525" cmpd="sng">
          <a:noFill/>
        </a:ln>
      </xdr:spPr>
    </xdr:pic>
    <xdr:clientData/>
  </xdr:twoCellAnchor>
  <xdr:twoCellAnchor editAs="oneCell">
    <xdr:from>
      <xdr:col>10</xdr:col>
      <xdr:colOff>581025</xdr:colOff>
      <xdr:row>27</xdr:row>
      <xdr:rowOff>133350</xdr:rowOff>
    </xdr:from>
    <xdr:to>
      <xdr:col>11</xdr:col>
      <xdr:colOff>723900</xdr:colOff>
      <xdr:row>29</xdr:row>
      <xdr:rowOff>219075</xdr:rowOff>
    </xdr:to>
    <xdr:pic>
      <xdr:nvPicPr>
        <xdr:cNvPr id="2" name="Picture 3"/>
        <xdr:cNvPicPr preferRelativeResize="1">
          <a:picLocks noChangeAspect="1"/>
        </xdr:cNvPicPr>
      </xdr:nvPicPr>
      <xdr:blipFill>
        <a:blip r:embed="rId2"/>
        <a:stretch>
          <a:fillRect/>
        </a:stretch>
      </xdr:blipFill>
      <xdr:spPr>
        <a:xfrm>
          <a:off x="9839325" y="514350"/>
          <a:ext cx="12192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33</xdr:row>
      <xdr:rowOff>219075</xdr:rowOff>
    </xdr:from>
    <xdr:to>
      <xdr:col>3</xdr:col>
      <xdr:colOff>209550</xdr:colOff>
      <xdr:row>35</xdr:row>
      <xdr:rowOff>133350</xdr:rowOff>
    </xdr:to>
    <xdr:pic>
      <xdr:nvPicPr>
        <xdr:cNvPr id="1" name="Imagen 6"/>
        <xdr:cNvPicPr preferRelativeResize="1">
          <a:picLocks noChangeAspect="1"/>
        </xdr:cNvPicPr>
      </xdr:nvPicPr>
      <xdr:blipFill>
        <a:blip r:embed="rId1"/>
        <a:stretch>
          <a:fillRect/>
        </a:stretch>
      </xdr:blipFill>
      <xdr:spPr>
        <a:xfrm>
          <a:off x="495300" y="600075"/>
          <a:ext cx="1438275" cy="542925"/>
        </a:xfrm>
        <a:prstGeom prst="rect">
          <a:avLst/>
        </a:prstGeom>
        <a:noFill/>
        <a:ln w="9525" cmpd="sng">
          <a:noFill/>
        </a:ln>
      </xdr:spPr>
    </xdr:pic>
    <xdr:clientData/>
  </xdr:twoCellAnchor>
  <xdr:twoCellAnchor editAs="oneCell">
    <xdr:from>
      <xdr:col>11</xdr:col>
      <xdr:colOff>104775</xdr:colOff>
      <xdr:row>33</xdr:row>
      <xdr:rowOff>152400</xdr:rowOff>
    </xdr:from>
    <xdr:to>
      <xdr:col>11</xdr:col>
      <xdr:colOff>1314450</xdr:colOff>
      <xdr:row>35</xdr:row>
      <xdr:rowOff>228600</xdr:rowOff>
    </xdr:to>
    <xdr:pic>
      <xdr:nvPicPr>
        <xdr:cNvPr id="2" name="Picture 3"/>
        <xdr:cNvPicPr preferRelativeResize="1">
          <a:picLocks noChangeAspect="1"/>
        </xdr:cNvPicPr>
      </xdr:nvPicPr>
      <xdr:blipFill>
        <a:blip r:embed="rId2"/>
        <a:stretch>
          <a:fillRect/>
        </a:stretch>
      </xdr:blipFill>
      <xdr:spPr>
        <a:xfrm>
          <a:off x="10172700" y="533400"/>
          <a:ext cx="12096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33</xdr:row>
      <xdr:rowOff>219075</xdr:rowOff>
    </xdr:from>
    <xdr:to>
      <xdr:col>3</xdr:col>
      <xdr:colOff>552450</xdr:colOff>
      <xdr:row>35</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2</xdr:col>
      <xdr:colOff>190500</xdr:colOff>
      <xdr:row>33</xdr:row>
      <xdr:rowOff>219075</xdr:rowOff>
    </xdr:from>
    <xdr:to>
      <xdr:col>3</xdr:col>
      <xdr:colOff>552450</xdr:colOff>
      <xdr:row>35</xdr:row>
      <xdr:rowOff>133350</xdr:rowOff>
    </xdr:to>
    <xdr:pic>
      <xdr:nvPicPr>
        <xdr:cNvPr id="2"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11</xdr:col>
      <xdr:colOff>1028700</xdr:colOff>
      <xdr:row>33</xdr:row>
      <xdr:rowOff>133350</xdr:rowOff>
    </xdr:from>
    <xdr:to>
      <xdr:col>11</xdr:col>
      <xdr:colOff>2238375</xdr:colOff>
      <xdr:row>35</xdr:row>
      <xdr:rowOff>219075</xdr:rowOff>
    </xdr:to>
    <xdr:pic>
      <xdr:nvPicPr>
        <xdr:cNvPr id="3" name="Picture 3"/>
        <xdr:cNvPicPr preferRelativeResize="1">
          <a:picLocks noChangeAspect="1"/>
        </xdr:cNvPicPr>
      </xdr:nvPicPr>
      <xdr:blipFill>
        <a:blip r:embed="rId2"/>
        <a:stretch>
          <a:fillRect/>
        </a:stretch>
      </xdr:blipFill>
      <xdr:spPr>
        <a:xfrm>
          <a:off x="13887450" y="514350"/>
          <a:ext cx="120967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25</xdr:row>
      <xdr:rowOff>19050</xdr:rowOff>
    </xdr:from>
    <xdr:to>
      <xdr:col>2</xdr:col>
      <xdr:colOff>1905000</xdr:colOff>
      <xdr:row>27</xdr:row>
      <xdr:rowOff>85725</xdr:rowOff>
    </xdr:to>
    <xdr:pic>
      <xdr:nvPicPr>
        <xdr:cNvPr id="1" name="Imagen 6"/>
        <xdr:cNvPicPr preferRelativeResize="1">
          <a:picLocks noChangeAspect="1"/>
        </xdr:cNvPicPr>
      </xdr:nvPicPr>
      <xdr:blipFill>
        <a:blip r:embed="rId1"/>
        <a:stretch>
          <a:fillRect/>
        </a:stretch>
      </xdr:blipFill>
      <xdr:spPr>
        <a:xfrm>
          <a:off x="619125" y="400050"/>
          <a:ext cx="1933575" cy="695325"/>
        </a:xfrm>
        <a:prstGeom prst="rect">
          <a:avLst/>
        </a:prstGeom>
        <a:noFill/>
        <a:ln w="9525" cmpd="sng">
          <a:noFill/>
        </a:ln>
      </xdr:spPr>
    </xdr:pic>
    <xdr:clientData/>
  </xdr:twoCellAnchor>
  <xdr:twoCellAnchor editAs="oneCell">
    <xdr:from>
      <xdr:col>12</xdr:col>
      <xdr:colOff>247650</xdr:colOff>
      <xdr:row>25</xdr:row>
      <xdr:rowOff>180975</xdr:rowOff>
    </xdr:from>
    <xdr:to>
      <xdr:col>13</xdr:col>
      <xdr:colOff>133350</xdr:colOff>
      <xdr:row>27</xdr:row>
      <xdr:rowOff>266700</xdr:rowOff>
    </xdr:to>
    <xdr:pic>
      <xdr:nvPicPr>
        <xdr:cNvPr id="2" name="Picture 3"/>
        <xdr:cNvPicPr preferRelativeResize="1">
          <a:picLocks noChangeAspect="1"/>
        </xdr:cNvPicPr>
      </xdr:nvPicPr>
      <xdr:blipFill>
        <a:blip r:embed="rId2"/>
        <a:stretch>
          <a:fillRect/>
        </a:stretch>
      </xdr:blipFill>
      <xdr:spPr>
        <a:xfrm>
          <a:off x="15582900" y="561975"/>
          <a:ext cx="12001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xdr:row>
      <xdr:rowOff>57150</xdr:rowOff>
    </xdr:from>
    <xdr:to>
      <xdr:col>1</xdr:col>
      <xdr:colOff>1666875</xdr:colOff>
      <xdr:row>3</xdr:row>
      <xdr:rowOff>409575</xdr:rowOff>
    </xdr:to>
    <xdr:pic>
      <xdr:nvPicPr>
        <xdr:cNvPr id="1" name="Imagen 6"/>
        <xdr:cNvPicPr preferRelativeResize="1">
          <a:picLocks noChangeAspect="1"/>
        </xdr:cNvPicPr>
      </xdr:nvPicPr>
      <xdr:blipFill>
        <a:blip r:embed="rId1"/>
        <a:stretch>
          <a:fillRect/>
        </a:stretch>
      </xdr:blipFill>
      <xdr:spPr>
        <a:xfrm>
          <a:off x="838200" y="428625"/>
          <a:ext cx="1438275" cy="533400"/>
        </a:xfrm>
        <a:prstGeom prst="rect">
          <a:avLst/>
        </a:prstGeom>
        <a:noFill/>
        <a:ln w="9525" cmpd="sng">
          <a:noFill/>
        </a:ln>
      </xdr:spPr>
    </xdr:pic>
    <xdr:clientData/>
  </xdr:twoCellAnchor>
  <xdr:twoCellAnchor editAs="oneCell">
    <xdr:from>
      <xdr:col>10</xdr:col>
      <xdr:colOff>76200</xdr:colOff>
      <xdr:row>2</xdr:row>
      <xdr:rowOff>9525</xdr:rowOff>
    </xdr:from>
    <xdr:to>
      <xdr:col>12</xdr:col>
      <xdr:colOff>57150</xdr:colOff>
      <xdr:row>3</xdr:row>
      <xdr:rowOff>542925</xdr:rowOff>
    </xdr:to>
    <xdr:pic>
      <xdr:nvPicPr>
        <xdr:cNvPr id="2" name="Picture 3"/>
        <xdr:cNvPicPr preferRelativeResize="1">
          <a:picLocks noChangeAspect="1"/>
        </xdr:cNvPicPr>
      </xdr:nvPicPr>
      <xdr:blipFill>
        <a:blip r:embed="rId2"/>
        <a:stretch>
          <a:fillRect/>
        </a:stretch>
      </xdr:blipFill>
      <xdr:spPr>
        <a:xfrm>
          <a:off x="13916025" y="381000"/>
          <a:ext cx="1200150"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tabSelected="1" zoomScale="60" zoomScaleNormal="60" zoomScalePageLayoutView="0" workbookViewId="0" topLeftCell="A1">
      <selection activeCell="B5" sqref="B5"/>
    </sheetView>
  </sheetViews>
  <sheetFormatPr defaultColWidth="9.1406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140625" style="4" customWidth="1"/>
  </cols>
  <sheetData>
    <row r="1" ht="30" customHeight="1"/>
    <row r="2" spans="2:16" ht="24.75" customHeight="1">
      <c r="B2" s="255" t="s">
        <v>364</v>
      </c>
      <c r="C2" s="255"/>
      <c r="D2" s="255"/>
      <c r="E2" s="255"/>
      <c r="F2" s="255"/>
      <c r="G2" s="255"/>
      <c r="H2" s="255"/>
      <c r="I2" s="118"/>
      <c r="J2" s="118"/>
      <c r="L2" s="38"/>
      <c r="M2" s="11"/>
      <c r="N2" s="15"/>
      <c r="O2" s="15"/>
      <c r="P2" s="11"/>
    </row>
    <row r="3" spans="2:20" ht="24.75" customHeight="1">
      <c r="B3" s="255"/>
      <c r="C3" s="255"/>
      <c r="D3" s="255"/>
      <c r="E3" s="255"/>
      <c r="F3" s="255"/>
      <c r="G3" s="255"/>
      <c r="H3" s="255"/>
      <c r="I3" s="118"/>
      <c r="J3" s="118"/>
      <c r="L3" s="38"/>
      <c r="M3" s="11"/>
      <c r="N3" s="11"/>
      <c r="O3" s="11"/>
      <c r="P3" s="11"/>
      <c r="Q3" s="235"/>
      <c r="R3" s="236"/>
      <c r="S3" s="5"/>
      <c r="T3" s="5"/>
    </row>
    <row r="4" spans="2:20" ht="24.75" customHeight="1">
      <c r="B4" s="255"/>
      <c r="C4" s="255"/>
      <c r="D4" s="255"/>
      <c r="E4" s="255"/>
      <c r="F4" s="255"/>
      <c r="G4" s="255"/>
      <c r="H4" s="255"/>
      <c r="I4" s="118"/>
      <c r="J4" s="118"/>
      <c r="K4" s="8"/>
      <c r="L4" s="38"/>
      <c r="M4" s="11"/>
      <c r="N4" s="11"/>
      <c r="O4" s="11"/>
      <c r="P4" s="11"/>
      <c r="Q4" s="235"/>
      <c r="R4" s="236"/>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241" t="s">
        <v>169</v>
      </c>
      <c r="D7" s="242"/>
      <c r="E7" s="242"/>
      <c r="F7" s="242"/>
      <c r="G7" s="242"/>
      <c r="H7" s="242"/>
      <c r="I7" s="243"/>
      <c r="J7" s="49"/>
      <c r="K7" s="49"/>
      <c r="L7" s="237"/>
      <c r="M7" s="237"/>
      <c r="N7" s="237"/>
      <c r="O7" s="237"/>
      <c r="P7" s="137"/>
      <c r="Q7" s="237"/>
      <c r="R7" s="238"/>
      <c r="S7" s="238"/>
      <c r="T7" s="238"/>
    </row>
    <row r="8" spans="3:20" s="9" customFormat="1" ht="18.75" customHeight="1">
      <c r="C8" s="244"/>
      <c r="D8" s="245"/>
      <c r="E8" s="245"/>
      <c r="F8" s="245"/>
      <c r="G8" s="245"/>
      <c r="H8" s="245"/>
      <c r="I8" s="246"/>
      <c r="J8" s="49"/>
      <c r="K8" s="49"/>
      <c r="L8" s="237"/>
      <c r="M8" s="237"/>
      <c r="N8" s="237"/>
      <c r="O8" s="237"/>
      <c r="P8" s="137"/>
      <c r="Q8" s="237"/>
      <c r="R8" s="238"/>
      <c r="S8" s="238"/>
      <c r="T8" s="238"/>
    </row>
    <row r="9" spans="4:16" s="9" customFormat="1" ht="18.75" customHeight="1">
      <c r="D9" s="49"/>
      <c r="E9" s="49"/>
      <c r="F9" s="49"/>
      <c r="G9" s="49"/>
      <c r="H9" s="49"/>
      <c r="I9" s="49"/>
      <c r="J9" s="49"/>
      <c r="K9" s="49"/>
      <c r="P9" s="136"/>
    </row>
    <row r="10" spans="4:16" s="9" customFormat="1" ht="18.75" customHeight="1" hidden="1">
      <c r="D10" s="49"/>
      <c r="E10" s="49"/>
      <c r="F10" s="49"/>
      <c r="G10" s="49"/>
      <c r="H10" s="49"/>
      <c r="I10" s="49"/>
      <c r="J10" s="49"/>
      <c r="K10" s="49"/>
      <c r="P10" s="136"/>
    </row>
    <row r="11" spans="5:16" s="9" customFormat="1" ht="18.75" customHeight="1" hidden="1">
      <c r="E11" s="38" t="s">
        <v>0</v>
      </c>
      <c r="F11" s="239">
        <v>0</v>
      </c>
      <c r="G11" s="239"/>
      <c r="H11" s="49"/>
      <c r="I11" s="49"/>
      <c r="J11" s="49"/>
      <c r="K11" s="49"/>
      <c r="P11" s="136"/>
    </row>
    <row r="12" spans="5:16" s="9" customFormat="1" ht="18.75" customHeight="1" hidden="1">
      <c r="E12" s="38"/>
      <c r="F12" s="11"/>
      <c r="G12" s="49"/>
      <c r="H12" s="49"/>
      <c r="I12" s="49"/>
      <c r="J12" s="49"/>
      <c r="K12" s="49"/>
      <c r="P12" s="136"/>
    </row>
    <row r="13" spans="4:16" s="9" customFormat="1" ht="18.75" customHeight="1" hidden="1">
      <c r="D13" s="49"/>
      <c r="E13" s="38" t="s">
        <v>1</v>
      </c>
      <c r="F13" s="240">
        <v>0</v>
      </c>
      <c r="G13" s="240"/>
      <c r="H13" s="49"/>
      <c r="I13" s="49"/>
      <c r="J13" s="49"/>
      <c r="K13" s="49"/>
      <c r="P13" s="136"/>
    </row>
    <row r="14" spans="4:16" s="9" customFormat="1" ht="18.75" customHeight="1" hidden="1">
      <c r="D14" s="49"/>
      <c r="E14" s="38"/>
      <c r="F14" s="11"/>
      <c r="G14" s="49"/>
      <c r="H14" s="49"/>
      <c r="I14" s="49"/>
      <c r="J14" s="49"/>
      <c r="K14" s="49"/>
      <c r="P14" s="136"/>
    </row>
    <row r="15" spans="4:20" s="9" customFormat="1" ht="18.75" customHeight="1">
      <c r="D15" s="49"/>
      <c r="E15" s="38"/>
      <c r="F15" s="11"/>
      <c r="G15" s="49"/>
      <c r="H15" s="49"/>
      <c r="I15" s="49"/>
      <c r="J15" s="49"/>
      <c r="K15" s="49"/>
      <c r="P15" s="136"/>
      <c r="R15" s="12"/>
      <c r="T15" s="12"/>
    </row>
    <row r="16" spans="3:20" s="9" customFormat="1" ht="18.75" customHeight="1" thickBot="1">
      <c r="C16" s="254" t="s">
        <v>20</v>
      </c>
      <c r="D16" s="254"/>
      <c r="E16" s="254"/>
      <c r="F16" s="254"/>
      <c r="G16" s="254"/>
      <c r="H16" s="254"/>
      <c r="I16" s="254"/>
      <c r="J16" s="49"/>
      <c r="K16" s="49"/>
      <c r="L16" s="49"/>
      <c r="M16" s="49"/>
      <c r="N16" s="49"/>
      <c r="O16" s="49"/>
      <c r="P16" s="49"/>
      <c r="Q16" s="49"/>
      <c r="R16" s="12"/>
      <c r="T16" s="12"/>
    </row>
    <row r="17" spans="3:20" s="9" customFormat="1" ht="25.5" customHeight="1">
      <c r="C17" s="253"/>
      <c r="D17" s="253"/>
      <c r="E17" s="253"/>
      <c r="F17" s="253"/>
      <c r="G17" s="253"/>
      <c r="H17" s="253"/>
      <c r="I17" s="253"/>
      <c r="J17" s="253"/>
      <c r="K17" s="49"/>
      <c r="L17" s="49"/>
      <c r="M17" s="49"/>
      <c r="N17" s="49"/>
      <c r="O17" s="49"/>
      <c r="P17" s="49"/>
      <c r="Q17" s="49"/>
      <c r="R17" s="13"/>
      <c r="S17" s="136"/>
      <c r="T17" s="13"/>
    </row>
    <row r="18" spans="2:20" ht="36" customHeight="1">
      <c r="B18" s="9"/>
      <c r="C18" s="256" t="s">
        <v>112</v>
      </c>
      <c r="D18" s="257"/>
      <c r="E18" s="257"/>
      <c r="F18" s="257"/>
      <c r="G18" s="257"/>
      <c r="H18" s="257"/>
      <c r="I18" s="257"/>
      <c r="J18" s="90"/>
      <c r="K18" s="5"/>
      <c r="L18" s="5"/>
      <c r="M18" s="5"/>
      <c r="N18" s="5"/>
      <c r="O18" s="5"/>
      <c r="P18" s="49"/>
      <c r="Q18" s="5"/>
      <c r="R18" s="2"/>
      <c r="S18" s="45"/>
      <c r="T18" s="45"/>
    </row>
    <row r="19" spans="2:20" s="8" customFormat="1" ht="64.5" customHeight="1">
      <c r="B19" s="9"/>
      <c r="C19" s="247" t="s">
        <v>360</v>
      </c>
      <c r="D19" s="247"/>
      <c r="E19" s="247"/>
      <c r="F19" s="247"/>
      <c r="G19" s="247"/>
      <c r="H19" s="247"/>
      <c r="I19" s="247"/>
      <c r="J19" s="91"/>
      <c r="K19" s="45"/>
      <c r="L19" s="45"/>
      <c r="M19" s="45"/>
      <c r="N19" s="45"/>
      <c r="O19" s="45"/>
      <c r="P19" s="49"/>
      <c r="Q19" s="44"/>
      <c r="R19" s="45"/>
      <c r="S19" s="45"/>
      <c r="T19" s="45"/>
    </row>
    <row r="20" spans="2:20" ht="49.5" customHeight="1">
      <c r="B20" s="9"/>
      <c r="C20" s="248" t="s">
        <v>361</v>
      </c>
      <c r="D20" s="248"/>
      <c r="E20" s="248"/>
      <c r="F20" s="248"/>
      <c r="G20" s="248"/>
      <c r="H20" s="248"/>
      <c r="I20" s="248"/>
      <c r="J20" s="92"/>
      <c r="K20" s="5"/>
      <c r="L20" s="5"/>
      <c r="M20" s="5"/>
      <c r="N20" s="5"/>
      <c r="O20" s="5"/>
      <c r="P20" s="49"/>
      <c r="Q20" s="45"/>
      <c r="R20" s="45"/>
      <c r="S20" s="45"/>
      <c r="T20" s="45"/>
    </row>
    <row r="21" spans="2:20" ht="54.75" customHeight="1">
      <c r="B21" s="9"/>
      <c r="C21" s="249" t="s">
        <v>19</v>
      </c>
      <c r="D21" s="249"/>
      <c r="E21" s="249"/>
      <c r="F21" s="249"/>
      <c r="G21" s="249"/>
      <c r="H21" s="249"/>
      <c r="I21" s="249"/>
      <c r="J21" s="93"/>
      <c r="K21" s="5"/>
      <c r="P21" s="49"/>
      <c r="Q21" s="14"/>
      <c r="R21" s="2"/>
      <c r="S21" s="45"/>
      <c r="T21" s="45"/>
    </row>
    <row r="22" spans="2:20" ht="36" customHeight="1">
      <c r="B22" s="9"/>
      <c r="C22" s="251" t="s">
        <v>113</v>
      </c>
      <c r="D22" s="252"/>
      <c r="E22" s="252"/>
      <c r="F22" s="252"/>
      <c r="G22" s="252"/>
      <c r="H22" s="252"/>
      <c r="I22" s="252"/>
      <c r="J22" s="89"/>
      <c r="K22" s="5"/>
      <c r="P22" s="49"/>
      <c r="Q22" s="14"/>
      <c r="R22" s="2"/>
      <c r="S22" s="45"/>
      <c r="T22" s="45"/>
    </row>
    <row r="23" spans="2:20" ht="64.5" customHeight="1">
      <c r="B23" s="9"/>
      <c r="C23" s="249" t="s">
        <v>124</v>
      </c>
      <c r="D23" s="249"/>
      <c r="E23" s="249"/>
      <c r="F23" s="249"/>
      <c r="G23" s="249"/>
      <c r="H23" s="249"/>
      <c r="I23" s="249"/>
      <c r="J23" s="93"/>
      <c r="L23" s="5"/>
      <c r="M23" s="5"/>
      <c r="N23" s="5"/>
      <c r="O23" s="5"/>
      <c r="P23" s="49"/>
      <c r="Q23" s="5"/>
      <c r="R23" s="2"/>
      <c r="S23" s="45"/>
      <c r="T23" s="45"/>
    </row>
    <row r="24" spans="2:20" ht="90" customHeight="1">
      <c r="B24" s="9"/>
      <c r="C24" s="249" t="s">
        <v>114</v>
      </c>
      <c r="D24" s="250"/>
      <c r="E24" s="250"/>
      <c r="F24" s="250"/>
      <c r="G24" s="250"/>
      <c r="H24" s="250"/>
      <c r="I24" s="250"/>
      <c r="J24" s="93"/>
      <c r="K24" s="5"/>
      <c r="P24" s="49"/>
      <c r="Q24" s="14"/>
      <c r="R24" s="2"/>
      <c r="S24" s="45"/>
      <c r="T24" s="45"/>
    </row>
    <row r="25" spans="2:20" s="5" customFormat="1" ht="54.75" customHeight="1">
      <c r="B25" s="9"/>
      <c r="C25" s="249" t="s">
        <v>23</v>
      </c>
      <c r="D25" s="249"/>
      <c r="E25" s="249"/>
      <c r="F25" s="249"/>
      <c r="G25" s="249"/>
      <c r="H25" s="249"/>
      <c r="I25" s="249"/>
      <c r="J25" s="93"/>
      <c r="P25" s="49"/>
      <c r="Q25" s="14"/>
      <c r="R25" s="2"/>
      <c r="S25" s="45"/>
      <c r="T25" s="45"/>
    </row>
    <row r="26" spans="2:20" ht="69.75" customHeight="1">
      <c r="B26" s="9"/>
      <c r="C26" s="247" t="s">
        <v>67</v>
      </c>
      <c r="D26" s="247"/>
      <c r="E26" s="247"/>
      <c r="F26" s="247"/>
      <c r="G26" s="247"/>
      <c r="H26" s="247"/>
      <c r="I26" s="247"/>
      <c r="J26" s="94"/>
      <c r="L26" s="5"/>
      <c r="M26" s="1"/>
      <c r="N26" s="5"/>
      <c r="O26" s="5"/>
      <c r="P26" s="49"/>
      <c r="Q26" s="5"/>
      <c r="R26" s="2"/>
      <c r="S26" s="45"/>
      <c r="T26" s="45"/>
    </row>
    <row r="27" spans="2:20" ht="49.5" customHeight="1">
      <c r="B27" s="9"/>
      <c r="C27" s="247" t="s">
        <v>66</v>
      </c>
      <c r="D27" s="247"/>
      <c r="E27" s="247"/>
      <c r="F27" s="247"/>
      <c r="G27" s="247"/>
      <c r="H27" s="247"/>
      <c r="I27" s="247"/>
      <c r="J27" s="94"/>
      <c r="L27" s="5"/>
      <c r="M27" s="1"/>
      <c r="N27" s="5"/>
      <c r="O27" s="5"/>
      <c r="P27" s="49"/>
      <c r="Q27" s="5"/>
      <c r="R27" s="2"/>
      <c r="S27" s="45"/>
      <c r="T27" s="45"/>
    </row>
    <row r="28" spans="2:20" ht="64.5" customHeight="1">
      <c r="B28" s="9"/>
      <c r="C28" s="249" t="s">
        <v>362</v>
      </c>
      <c r="D28" s="249"/>
      <c r="E28" s="249"/>
      <c r="F28" s="249"/>
      <c r="G28" s="249"/>
      <c r="H28" s="249"/>
      <c r="I28" s="249"/>
      <c r="J28" s="94"/>
      <c r="L28" s="5"/>
      <c r="M28" s="1"/>
      <c r="N28" s="5"/>
      <c r="O28" s="5"/>
      <c r="P28" s="49"/>
      <c r="Q28" s="5"/>
      <c r="R28" s="2"/>
      <c r="S28" s="45"/>
      <c r="T28" s="45"/>
    </row>
    <row r="29" spans="2:20" ht="60" customHeight="1">
      <c r="B29" s="9"/>
      <c r="C29" s="249" t="s">
        <v>27</v>
      </c>
      <c r="D29" s="249"/>
      <c r="E29" s="249"/>
      <c r="F29" s="249"/>
      <c r="G29" s="249"/>
      <c r="H29" s="249"/>
      <c r="I29" s="249"/>
      <c r="J29" s="2"/>
      <c r="K29" s="5"/>
      <c r="P29" s="49"/>
      <c r="Q29" s="14"/>
      <c r="R29" s="2"/>
      <c r="S29" s="45"/>
      <c r="T29" s="45"/>
    </row>
    <row r="30" spans="2:20" ht="39.75" customHeight="1">
      <c r="B30" s="9"/>
      <c r="C30" s="247" t="s">
        <v>363</v>
      </c>
      <c r="D30" s="247"/>
      <c r="E30" s="247"/>
      <c r="F30" s="247"/>
      <c r="G30" s="247"/>
      <c r="H30" s="247"/>
      <c r="I30" s="247"/>
      <c r="J30" s="93"/>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mergeCells count="29">
    <mergeCell ref="C27:I27"/>
    <mergeCell ref="C17:J17"/>
    <mergeCell ref="C16:I16"/>
    <mergeCell ref="B2:H4"/>
    <mergeCell ref="C29:I29"/>
    <mergeCell ref="C18:I18"/>
    <mergeCell ref="C30:I30"/>
    <mergeCell ref="C19:I19"/>
    <mergeCell ref="C20:I20"/>
    <mergeCell ref="C21:I21"/>
    <mergeCell ref="C25:I25"/>
    <mergeCell ref="C26:I26"/>
    <mergeCell ref="C24:I24"/>
    <mergeCell ref="C23:I23"/>
    <mergeCell ref="C22:I22"/>
    <mergeCell ref="C28:I28"/>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3"/>
  <sheetViews>
    <sheetView showGridLines="0" view="pageBreakPreview" zoomScale="60" zoomScaleNormal="50" zoomScalePageLayoutView="0" workbookViewId="0" topLeftCell="B22">
      <selection activeCell="F36" sqref="F36:J36"/>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28</v>
      </c>
      <c r="D2" s="50"/>
      <c r="M2" s="23" t="s">
        <v>30</v>
      </c>
    </row>
    <row r="3" spans="3:13" ht="15" customHeight="1" hidden="1">
      <c r="C3" s="22"/>
      <c r="D3" s="7" t="s">
        <v>131</v>
      </c>
      <c r="F3" s="7" t="s">
        <v>129</v>
      </c>
      <c r="M3" s="23">
        <v>120</v>
      </c>
    </row>
    <row r="4" spans="3:13" ht="15" customHeight="1" hidden="1">
      <c r="C4" s="22" t="s">
        <v>59</v>
      </c>
      <c r="D4" s="7" t="s">
        <v>132</v>
      </c>
      <c r="F4" s="7" t="s">
        <v>130</v>
      </c>
      <c r="M4" s="23">
        <v>400</v>
      </c>
    </row>
    <row r="5" spans="3:4" ht="15" customHeight="1" hidden="1">
      <c r="C5" s="22" t="s">
        <v>58</v>
      </c>
      <c r="D5" s="7" t="s">
        <v>133</v>
      </c>
    </row>
    <row r="6" spans="3:4" ht="15" customHeight="1" hidden="1">
      <c r="C6" s="24" t="s">
        <v>29</v>
      </c>
      <c r="D6" s="7" t="s">
        <v>134</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5" ht="15" customHeight="1" hidden="1">
      <c r="C9" s="53" t="s">
        <v>166</v>
      </c>
      <c r="D9" s="17"/>
      <c r="E9" s="17"/>
      <c r="F9" s="17"/>
      <c r="G9" s="17"/>
      <c r="H9" s="17"/>
      <c r="I9" s="19"/>
      <c r="M9" s="22" t="s">
        <v>25</v>
      </c>
      <c r="O9" s="53"/>
    </row>
    <row r="10" spans="3:15" ht="15" customHeight="1" hidden="1">
      <c r="C10" s="47" t="s">
        <v>3</v>
      </c>
      <c r="D10" s="54"/>
      <c r="E10" s="54"/>
      <c r="F10" s="54"/>
      <c r="G10" s="54"/>
      <c r="H10" s="54"/>
      <c r="I10" s="55"/>
      <c r="M10" s="22" t="s">
        <v>26</v>
      </c>
      <c r="O10" s="47"/>
    </row>
    <row r="11" spans="3:15" ht="15" customHeight="1" hidden="1">
      <c r="C11" s="56" t="s">
        <v>2</v>
      </c>
      <c r="D11" s="17"/>
      <c r="E11" s="17"/>
      <c r="F11" s="17"/>
      <c r="G11" s="17"/>
      <c r="H11" s="17"/>
      <c r="I11" s="19"/>
      <c r="O11" s="53"/>
    </row>
    <row r="12" spans="3:13" ht="15" customHeight="1" hidden="1">
      <c r="C12" s="57" t="s">
        <v>8</v>
      </c>
      <c r="D12" s="54"/>
      <c r="E12" s="54"/>
      <c r="F12" s="54"/>
      <c r="G12" s="54"/>
      <c r="H12" s="54"/>
      <c r="I12" s="55"/>
      <c r="M12" s="22"/>
    </row>
    <row r="13" spans="3:13" ht="15" customHeight="1" hidden="1">
      <c r="C13" s="53" t="s">
        <v>311</v>
      </c>
      <c r="D13" s="17"/>
      <c r="E13" s="17"/>
      <c r="F13" s="17"/>
      <c r="G13" s="17"/>
      <c r="H13" s="17"/>
      <c r="I13" s="19"/>
      <c r="M13" s="22" t="s">
        <v>54</v>
      </c>
    </row>
    <row r="14" spans="3:13" ht="15" customHeight="1" hidden="1">
      <c r="C14" s="47" t="s">
        <v>167</v>
      </c>
      <c r="D14" s="29"/>
      <c r="E14" s="29"/>
      <c r="F14" s="29"/>
      <c r="G14" s="29"/>
      <c r="H14" s="29"/>
      <c r="I14" s="55"/>
      <c r="M14" s="22" t="s">
        <v>31</v>
      </c>
    </row>
    <row r="15" spans="3:13" ht="15" customHeight="1" hidden="1">
      <c r="C15" s="53" t="s">
        <v>168</v>
      </c>
      <c r="D15" s="58"/>
      <c r="E15" s="58"/>
      <c r="F15" s="58"/>
      <c r="G15" s="58"/>
      <c r="H15" s="58"/>
      <c r="I15" s="19"/>
      <c r="M15" s="22" t="s">
        <v>55</v>
      </c>
    </row>
    <row r="16" spans="3:13" ht="15" customHeight="1" hidden="1">
      <c r="C16" s="297" t="s">
        <v>10</v>
      </c>
      <c r="D16" s="298"/>
      <c r="E16" s="298"/>
      <c r="F16" s="298"/>
      <c r="G16" s="298"/>
      <c r="H16" s="298"/>
      <c r="I16" s="299"/>
      <c r="M16" s="79"/>
    </row>
    <row r="17" spans="3:9" ht="19.5" customHeight="1" hidden="1">
      <c r="C17" s="57" t="s">
        <v>11</v>
      </c>
      <c r="D17" s="29"/>
      <c r="E17" s="29"/>
      <c r="F17" s="29"/>
      <c r="G17" s="29"/>
      <c r="H17" s="29"/>
      <c r="I17" s="55"/>
    </row>
    <row r="18" spans="3:13" ht="21" customHeight="1" hidden="1">
      <c r="C18" s="53" t="s">
        <v>9</v>
      </c>
      <c r="D18" s="58"/>
      <c r="E18" s="58"/>
      <c r="F18" s="58"/>
      <c r="G18" s="58"/>
      <c r="H18" s="58"/>
      <c r="I18" s="59"/>
      <c r="M18" s="22" t="s">
        <v>187</v>
      </c>
    </row>
    <row r="19" spans="3:13" ht="19.5" customHeight="1" hidden="1">
      <c r="C19" s="57" t="s">
        <v>7</v>
      </c>
      <c r="D19" s="29"/>
      <c r="E19" s="29"/>
      <c r="F19" s="29"/>
      <c r="G19" s="29"/>
      <c r="H19" s="29"/>
      <c r="I19" s="60"/>
      <c r="M19" s="22" t="s">
        <v>188</v>
      </c>
    </row>
    <row r="20" spans="3:13" ht="19.5" customHeight="1" hidden="1">
      <c r="C20" s="16" t="s">
        <v>4</v>
      </c>
      <c r="D20" s="58"/>
      <c r="E20" s="58"/>
      <c r="F20" s="58"/>
      <c r="G20" s="58"/>
      <c r="H20" s="58"/>
      <c r="I20" s="59"/>
      <c r="M20" s="22" t="s">
        <v>189</v>
      </c>
    </row>
    <row r="21" spans="1:13" ht="19.5" customHeight="1" hidden="1">
      <c r="A21" s="46"/>
      <c r="B21" s="46"/>
      <c r="C21" s="25" t="s">
        <v>5</v>
      </c>
      <c r="D21" s="61"/>
      <c r="E21" s="61"/>
      <c r="F21" s="61"/>
      <c r="G21" s="61"/>
      <c r="H21" s="61"/>
      <c r="I21" s="62"/>
      <c r="M21" s="22" t="s">
        <v>190</v>
      </c>
    </row>
    <row r="22" spans="3:13" ht="24.75" customHeight="1">
      <c r="C22" s="296" t="s">
        <v>365</v>
      </c>
      <c r="D22" s="296"/>
      <c r="E22" s="296"/>
      <c r="F22" s="296"/>
      <c r="G22" s="296"/>
      <c r="H22" s="296"/>
      <c r="I22" s="296"/>
      <c r="J22" s="296"/>
      <c r="K22" s="296"/>
      <c r="L22" s="296"/>
      <c r="M22" s="119"/>
    </row>
    <row r="23" spans="3:13" ht="24.75" customHeight="1">
      <c r="C23" s="296"/>
      <c r="D23" s="296"/>
      <c r="E23" s="296"/>
      <c r="F23" s="296"/>
      <c r="G23" s="296"/>
      <c r="H23" s="296"/>
      <c r="I23" s="296"/>
      <c r="J23" s="296"/>
      <c r="K23" s="296"/>
      <c r="L23" s="296"/>
      <c r="M23" s="119"/>
    </row>
    <row r="24" spans="3:13" ht="24.75" customHeight="1">
      <c r="C24" s="296"/>
      <c r="D24" s="296"/>
      <c r="E24" s="296"/>
      <c r="F24" s="296"/>
      <c r="G24" s="296"/>
      <c r="H24" s="296"/>
      <c r="I24" s="296"/>
      <c r="J24" s="296"/>
      <c r="K24" s="296"/>
      <c r="L24" s="296"/>
      <c r="M24" s="119"/>
    </row>
    <row r="27" spans="3:27" ht="15" customHeight="1">
      <c r="C27" s="276" t="s">
        <v>172</v>
      </c>
      <c r="D27" s="276"/>
      <c r="E27" s="276"/>
      <c r="F27" s="276"/>
      <c r="G27" s="276"/>
      <c r="H27" s="276"/>
      <c r="I27" s="276"/>
      <c r="J27" s="276"/>
      <c r="K27" s="276"/>
      <c r="L27" s="276"/>
      <c r="M27" s="276"/>
      <c r="N27" s="275"/>
      <c r="O27" s="277"/>
      <c r="P27" s="275"/>
      <c r="Q27" s="275"/>
      <c r="R27" s="275"/>
      <c r="S27" s="275"/>
      <c r="T27" s="139"/>
      <c r="U27" s="277"/>
      <c r="V27" s="277"/>
      <c r="W27" s="277"/>
      <c r="X27" s="277"/>
      <c r="Y27" s="277"/>
      <c r="Z27" s="277"/>
      <c r="AA27" s="277"/>
    </row>
    <row r="28" spans="3:27" s="10" customFormat="1" ht="18.75" customHeight="1">
      <c r="C28" s="276"/>
      <c r="D28" s="276"/>
      <c r="E28" s="276"/>
      <c r="F28" s="276"/>
      <c r="G28" s="276"/>
      <c r="H28" s="276"/>
      <c r="I28" s="276"/>
      <c r="J28" s="276"/>
      <c r="K28" s="276"/>
      <c r="L28" s="276"/>
      <c r="M28" s="276"/>
      <c r="N28" s="275"/>
      <c r="O28" s="277"/>
      <c r="P28" s="275"/>
      <c r="Q28" s="275"/>
      <c r="R28" s="275"/>
      <c r="S28" s="275"/>
      <c r="T28" s="139"/>
      <c r="U28" s="277"/>
      <c r="V28" s="277"/>
      <c r="W28" s="277"/>
      <c r="X28" s="277"/>
      <c r="Y28" s="277"/>
      <c r="Z28" s="277"/>
      <c r="AA28" s="277"/>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74" t="s">
        <v>174</v>
      </c>
      <c r="D31" s="274"/>
      <c r="E31" s="274"/>
      <c r="F31" s="274"/>
      <c r="G31" s="274"/>
      <c r="H31" s="274"/>
      <c r="I31" s="274"/>
      <c r="J31" s="274"/>
      <c r="K31" s="274"/>
      <c r="L31" s="274"/>
      <c r="M31" s="274"/>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70" t="s">
        <v>34</v>
      </c>
      <c r="D34" s="270"/>
      <c r="E34" s="270"/>
      <c r="F34" s="272"/>
      <c r="G34" s="272"/>
      <c r="H34" s="272"/>
      <c r="I34" s="272"/>
      <c r="J34" s="272"/>
      <c r="K34" s="272"/>
      <c r="L34" s="272"/>
      <c r="M34" s="272"/>
    </row>
    <row r="35" spans="4:13" ht="15" customHeight="1">
      <c r="D35" s="63"/>
      <c r="E35" s="63"/>
      <c r="F35" s="36"/>
      <c r="G35" s="36"/>
      <c r="H35" s="36"/>
      <c r="I35" s="36"/>
      <c r="J35" s="36"/>
      <c r="K35" s="36"/>
      <c r="L35" s="36"/>
      <c r="M35" s="36"/>
    </row>
    <row r="36" spans="3:13" ht="22.5" customHeight="1">
      <c r="C36" s="270" t="s">
        <v>35</v>
      </c>
      <c r="D36" s="270"/>
      <c r="E36" s="270"/>
      <c r="F36" s="267"/>
      <c r="G36" s="268"/>
      <c r="H36" s="268"/>
      <c r="I36" s="268"/>
      <c r="J36" s="269"/>
      <c r="K36" s="261" t="s">
        <v>38</v>
      </c>
      <c r="L36" s="261"/>
      <c r="M36" s="48"/>
    </row>
    <row r="37" spans="3:13" ht="15" customHeight="1">
      <c r="C37" s="65"/>
      <c r="D37" s="65"/>
      <c r="E37" s="65"/>
      <c r="F37" s="20"/>
      <c r="G37" s="20"/>
      <c r="H37" s="20"/>
      <c r="I37" s="20"/>
      <c r="J37" s="20"/>
      <c r="K37" s="20"/>
      <c r="L37" s="20"/>
      <c r="M37" s="20"/>
    </row>
    <row r="38" spans="3:13" ht="24.75" customHeight="1">
      <c r="C38" s="270" t="s">
        <v>36</v>
      </c>
      <c r="D38" s="270"/>
      <c r="E38" s="271"/>
      <c r="F38" s="267"/>
      <c r="G38" s="268"/>
      <c r="H38" s="268"/>
      <c r="I38" s="268"/>
      <c r="J38" s="268"/>
      <c r="K38" s="268"/>
      <c r="L38" s="268"/>
      <c r="M38" s="269"/>
    </row>
    <row r="39" spans="3:14" ht="15" customHeight="1">
      <c r="C39" s="65"/>
      <c r="D39" s="65"/>
      <c r="E39" s="65"/>
      <c r="F39" s="20"/>
      <c r="G39" s="20"/>
      <c r="H39" s="20"/>
      <c r="I39" s="20"/>
      <c r="J39" s="20"/>
      <c r="K39" s="20"/>
      <c r="L39" s="20"/>
      <c r="M39" s="20"/>
      <c r="N39" s="20"/>
    </row>
    <row r="40" spans="3:13" ht="24.75" customHeight="1">
      <c r="C40" s="258" t="s">
        <v>37</v>
      </c>
      <c r="D40" s="258"/>
      <c r="E40" s="259"/>
      <c r="F40" s="267"/>
      <c r="G40" s="268"/>
      <c r="H40" s="268"/>
      <c r="I40" s="268"/>
      <c r="J40" s="268"/>
      <c r="K40" s="268"/>
      <c r="L40" s="268"/>
      <c r="M40" s="269"/>
    </row>
    <row r="41" spans="4:13" ht="15" customHeight="1">
      <c r="D41" s="66"/>
      <c r="E41" s="67"/>
      <c r="F41" s="20"/>
      <c r="G41" s="20"/>
      <c r="H41" s="20"/>
      <c r="I41" s="20"/>
      <c r="J41" s="20"/>
      <c r="K41" s="20"/>
      <c r="L41" s="20"/>
      <c r="M41" s="20"/>
    </row>
    <row r="42" spans="3:13" ht="24.75" customHeight="1">
      <c r="C42" s="258" t="s">
        <v>42</v>
      </c>
      <c r="D42" s="258"/>
      <c r="E42" s="259"/>
      <c r="F42" s="48"/>
      <c r="G42" s="260" t="s">
        <v>40</v>
      </c>
      <c r="H42" s="261"/>
      <c r="I42" s="262"/>
      <c r="J42" s="262"/>
      <c r="K42" s="261" t="s">
        <v>39</v>
      </c>
      <c r="L42" s="263"/>
      <c r="M42" s="48"/>
    </row>
    <row r="43" spans="4:13" ht="15" customHeight="1">
      <c r="D43" s="66"/>
      <c r="E43" s="67"/>
      <c r="F43" s="20"/>
      <c r="G43" s="20"/>
      <c r="H43" s="20"/>
      <c r="I43" s="20"/>
      <c r="J43" s="20"/>
      <c r="K43" s="20"/>
      <c r="L43" s="20"/>
      <c r="M43" s="20"/>
    </row>
    <row r="44" spans="3:13" ht="24.75" customHeight="1">
      <c r="C44" s="258" t="s">
        <v>43</v>
      </c>
      <c r="D44" s="258"/>
      <c r="E44" s="258"/>
      <c r="F44" s="264"/>
      <c r="G44" s="265"/>
      <c r="H44" s="266"/>
      <c r="I44" s="261" t="s">
        <v>41</v>
      </c>
      <c r="J44" s="261"/>
      <c r="K44" s="267"/>
      <c r="L44" s="268"/>
      <c r="M44" s="269"/>
    </row>
    <row r="45" spans="5:13" ht="49.5" customHeight="1">
      <c r="E45" s="20"/>
      <c r="F45" s="20"/>
      <c r="G45" s="20"/>
      <c r="H45" s="20"/>
      <c r="I45" s="20"/>
      <c r="J45" s="20"/>
      <c r="K45" s="20"/>
      <c r="L45" s="20"/>
      <c r="M45" s="20"/>
    </row>
    <row r="46" spans="3:13" ht="24.75" customHeight="1">
      <c r="C46" s="258" t="s">
        <v>44</v>
      </c>
      <c r="D46" s="258"/>
      <c r="E46" s="258"/>
      <c r="F46" s="258"/>
      <c r="G46" s="258"/>
      <c r="H46" s="292"/>
      <c r="I46" s="293"/>
      <c r="J46" s="293"/>
      <c r="K46" s="293"/>
      <c r="L46" s="293"/>
      <c r="M46" s="294"/>
    </row>
    <row r="47" spans="5:13" s="68" customFormat="1" ht="15" customHeight="1">
      <c r="E47" s="27"/>
      <c r="F47" s="27"/>
      <c r="G47" s="27"/>
      <c r="H47" s="27"/>
      <c r="I47" s="27"/>
      <c r="J47" s="27"/>
      <c r="K47" s="27"/>
      <c r="L47" s="27"/>
      <c r="M47" s="27"/>
    </row>
    <row r="48" spans="3:13" ht="24.75" customHeight="1">
      <c r="C48" s="95" t="s">
        <v>52</v>
      </c>
      <c r="D48" s="289"/>
      <c r="E48" s="290"/>
      <c r="F48" s="69" t="s">
        <v>45</v>
      </c>
      <c r="G48" s="285"/>
      <c r="H48" s="285"/>
      <c r="I48" s="285"/>
      <c r="J48" s="285"/>
      <c r="K48" s="285"/>
      <c r="L48" s="285"/>
      <c r="M48" s="285"/>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70" t="s">
        <v>350</v>
      </c>
      <c r="D51" s="270"/>
      <c r="E51" s="270"/>
      <c r="F51" s="270"/>
      <c r="G51" s="270"/>
      <c r="H51" s="270"/>
      <c r="I51" s="270"/>
      <c r="J51" s="270"/>
      <c r="K51" s="270"/>
      <c r="L51" s="270"/>
      <c r="M51" s="270"/>
      <c r="N51" s="70"/>
      <c r="O51" s="70"/>
      <c r="P51" s="70"/>
      <c r="Q51" s="28"/>
      <c r="R51" s="28"/>
      <c r="S51" s="28"/>
      <c r="T51" s="20"/>
      <c r="U51" s="35"/>
    </row>
    <row r="52" spans="3:21" ht="24.75" customHeight="1">
      <c r="C52" s="292"/>
      <c r="D52" s="293"/>
      <c r="E52" s="293"/>
      <c r="F52" s="293"/>
      <c r="G52" s="293"/>
      <c r="H52" s="293"/>
      <c r="I52" s="293"/>
      <c r="J52" s="293"/>
      <c r="K52" s="293"/>
      <c r="L52" s="293"/>
      <c r="M52" s="294"/>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3:21" ht="24.75" customHeight="1">
      <c r="C54" s="291" t="s">
        <v>349</v>
      </c>
      <c r="D54" s="291"/>
      <c r="E54" s="291"/>
      <c r="F54" s="291"/>
      <c r="G54" s="291"/>
      <c r="H54" s="291"/>
      <c r="I54" s="291"/>
      <c r="J54" s="291"/>
      <c r="K54" s="291"/>
      <c r="L54" s="291"/>
      <c r="M54" s="291"/>
      <c r="N54" s="70"/>
      <c r="O54" s="70"/>
      <c r="P54" s="70"/>
      <c r="Q54" s="28"/>
      <c r="R54" s="28"/>
      <c r="S54" s="28"/>
      <c r="T54" s="20"/>
      <c r="U54" s="35"/>
    </row>
    <row r="55" spans="3:21" ht="24.75" customHeight="1">
      <c r="C55" s="292"/>
      <c r="D55" s="293"/>
      <c r="E55" s="293"/>
      <c r="F55" s="293"/>
      <c r="G55" s="293"/>
      <c r="H55" s="293"/>
      <c r="I55" s="293"/>
      <c r="J55" s="293"/>
      <c r="K55" s="293"/>
      <c r="L55" s="293"/>
      <c r="M55" s="294"/>
      <c r="N55" s="31"/>
      <c r="O55" s="31"/>
      <c r="P55" s="31"/>
      <c r="Q55" s="35"/>
      <c r="R55" s="35"/>
      <c r="S55" s="35"/>
      <c r="T55" s="28"/>
      <c r="U55" s="28"/>
    </row>
    <row r="56" spans="3:21" ht="24.75" customHeight="1">
      <c r="C56" s="135"/>
      <c r="D56" s="135"/>
      <c r="E56" s="135"/>
      <c r="F56" s="135"/>
      <c r="G56" s="135"/>
      <c r="H56" s="135"/>
      <c r="I56" s="135"/>
      <c r="J56" s="135"/>
      <c r="K56" s="135"/>
      <c r="L56" s="135"/>
      <c r="M56" s="135"/>
      <c r="N56" s="70"/>
      <c r="O56" s="70"/>
      <c r="P56" s="70"/>
      <c r="Q56" s="28"/>
      <c r="R56" s="28"/>
      <c r="S56" s="28"/>
      <c r="T56" s="20"/>
      <c r="U56" s="35"/>
    </row>
    <row r="57" spans="1:21" ht="19.5" customHeight="1">
      <c r="A57" s="34"/>
      <c r="B57" s="34"/>
      <c r="C57" s="34"/>
      <c r="D57" s="34"/>
      <c r="E57" s="34"/>
      <c r="F57" s="34"/>
      <c r="G57" s="34"/>
      <c r="H57" s="34"/>
      <c r="I57" s="34"/>
      <c r="J57" s="34"/>
      <c r="K57" s="34"/>
      <c r="L57" s="71"/>
      <c r="M57" s="20"/>
      <c r="N57" s="31"/>
      <c r="O57" s="31"/>
      <c r="P57" s="31"/>
      <c r="Q57" s="35"/>
      <c r="R57" s="35"/>
      <c r="S57" s="35"/>
      <c r="T57" s="28"/>
      <c r="U57" s="28"/>
    </row>
    <row r="58" spans="3:13" ht="24.75" customHeight="1">
      <c r="C58" s="258" t="s">
        <v>46</v>
      </c>
      <c r="D58" s="258"/>
      <c r="E58" s="258"/>
      <c r="F58" s="258"/>
      <c r="G58" s="285"/>
      <c r="H58" s="285"/>
      <c r="I58" s="285"/>
      <c r="J58" s="285"/>
      <c r="K58" s="285"/>
      <c r="L58" s="285"/>
      <c r="M58" s="285"/>
    </row>
    <row r="59" spans="5:13" ht="15" customHeight="1">
      <c r="E59" s="20"/>
      <c r="F59" s="20"/>
      <c r="G59" s="20"/>
      <c r="H59" s="20"/>
      <c r="I59" s="20"/>
      <c r="J59" s="20"/>
      <c r="K59" s="20"/>
      <c r="L59" s="20"/>
      <c r="M59" s="20"/>
    </row>
    <row r="60" spans="3:13" ht="24.75" customHeight="1">
      <c r="C60" s="258" t="s">
        <v>45</v>
      </c>
      <c r="D60" s="258"/>
      <c r="E60" s="300"/>
      <c r="F60" s="300"/>
      <c r="G60" s="300"/>
      <c r="H60" s="300"/>
      <c r="I60" s="300"/>
      <c r="J60" s="300"/>
      <c r="K60" s="300"/>
      <c r="L60" s="300"/>
      <c r="M60" s="300"/>
    </row>
    <row r="61" spans="5:13" ht="15" customHeight="1">
      <c r="E61" s="20"/>
      <c r="F61" s="20"/>
      <c r="G61" s="20"/>
      <c r="H61" s="20"/>
      <c r="I61" s="20"/>
      <c r="J61" s="20"/>
      <c r="K61" s="20"/>
      <c r="L61" s="20"/>
      <c r="M61" s="20"/>
    </row>
    <row r="62" spans="3:13" ht="24.75" customHeight="1">
      <c r="C62" s="258" t="s">
        <v>47</v>
      </c>
      <c r="D62" s="258"/>
      <c r="E62" s="286"/>
      <c r="F62" s="287"/>
      <c r="G62" s="288"/>
      <c r="I62" s="261" t="s">
        <v>51</v>
      </c>
      <c r="J62" s="263"/>
      <c r="K62" s="286"/>
      <c r="L62" s="287"/>
      <c r="M62" s="288"/>
    </row>
    <row r="63" spans="3:13" ht="15" customHeight="1">
      <c r="C63" s="72"/>
      <c r="D63" s="72"/>
      <c r="E63" s="64"/>
      <c r="F63" s="64"/>
      <c r="G63" s="73"/>
      <c r="H63" s="73"/>
      <c r="I63" s="64"/>
      <c r="J63" s="64"/>
      <c r="K63" s="72"/>
      <c r="L63" s="72"/>
      <c r="M63" s="64"/>
    </row>
    <row r="64" spans="3:13" ht="24.75" customHeight="1">
      <c r="C64" s="258" t="s">
        <v>43</v>
      </c>
      <c r="D64" s="258"/>
      <c r="E64" s="264"/>
      <c r="F64" s="265"/>
      <c r="G64" s="266"/>
      <c r="H64" s="73"/>
      <c r="I64" s="64"/>
      <c r="J64" s="64"/>
      <c r="K64" s="72"/>
      <c r="L64" s="72"/>
      <c r="M64" s="64"/>
    </row>
    <row r="65" spans="5:13" ht="49.5" customHeight="1">
      <c r="E65" s="20"/>
      <c r="F65" s="20"/>
      <c r="G65" s="20"/>
      <c r="H65" s="20"/>
      <c r="I65" s="20"/>
      <c r="J65" s="20"/>
      <c r="K65" s="20"/>
      <c r="L65" s="20"/>
      <c r="M65" s="20"/>
    </row>
    <row r="66" spans="3:13" ht="34.5" customHeight="1">
      <c r="C66" s="270" t="s">
        <v>56</v>
      </c>
      <c r="D66" s="270"/>
      <c r="E66" s="270"/>
      <c r="F66" s="270"/>
      <c r="G66" s="270"/>
      <c r="H66" s="270"/>
      <c r="I66" s="270"/>
      <c r="J66" s="270"/>
      <c r="K66" s="270"/>
      <c r="L66" s="270"/>
      <c r="M66" s="270"/>
    </row>
    <row r="67" spans="3:13" ht="24.75" customHeight="1">
      <c r="C67" s="284"/>
      <c r="D67" s="284"/>
      <c r="E67" s="20"/>
      <c r="F67" s="20"/>
      <c r="G67" s="20"/>
      <c r="H67" s="20"/>
      <c r="I67" s="20"/>
      <c r="J67" s="20"/>
      <c r="K67" s="20"/>
      <c r="L67" s="20"/>
      <c r="M67" s="20"/>
    </row>
    <row r="68" ht="19.5" customHeight="1"/>
    <row r="69" spans="3:13" ht="45" customHeight="1">
      <c r="C69" s="270" t="s">
        <v>57</v>
      </c>
      <c r="D69" s="270"/>
      <c r="E69" s="270"/>
      <c r="F69" s="270"/>
      <c r="G69" s="270"/>
      <c r="H69" s="270"/>
      <c r="I69" s="270"/>
      <c r="J69" s="270"/>
      <c r="K69" s="270"/>
      <c r="L69" s="270"/>
      <c r="M69" s="270"/>
    </row>
    <row r="70" spans="3:13" ht="31.5" customHeight="1">
      <c r="C70" s="284"/>
      <c r="D70" s="284"/>
      <c r="E70" s="284"/>
      <c r="F70" s="284"/>
      <c r="G70" s="284"/>
      <c r="H70" s="74"/>
      <c r="I70" s="284"/>
      <c r="J70" s="284"/>
      <c r="K70" s="284"/>
      <c r="L70" s="284"/>
      <c r="M70" s="284"/>
    </row>
    <row r="71" ht="49.5" customHeight="1"/>
    <row r="72" spans="3:13" ht="30" customHeight="1">
      <c r="C72" s="283" t="s">
        <v>65</v>
      </c>
      <c r="D72" s="283"/>
      <c r="E72" s="283"/>
      <c r="F72" s="283"/>
      <c r="G72" s="283"/>
      <c r="H72" s="283"/>
      <c r="I72" s="283"/>
      <c r="J72" s="283"/>
      <c r="K72" s="283"/>
      <c r="L72" s="283"/>
      <c r="M72" s="283"/>
    </row>
    <row r="73" spans="3:13" ht="79.5" customHeight="1">
      <c r="C73" s="280"/>
      <c r="D73" s="281"/>
      <c r="E73" s="281"/>
      <c r="F73" s="281"/>
      <c r="G73" s="281"/>
      <c r="H73" s="281"/>
      <c r="I73" s="281"/>
      <c r="J73" s="281"/>
      <c r="K73" s="281"/>
      <c r="L73" s="281"/>
      <c r="M73" s="282"/>
    </row>
    <row r="74" spans="3:13" ht="19.5" customHeight="1">
      <c r="C74" s="34"/>
      <c r="D74" s="34"/>
      <c r="E74" s="34"/>
      <c r="F74" s="34"/>
      <c r="G74" s="34"/>
      <c r="H74" s="34"/>
      <c r="I74" s="34"/>
      <c r="J74" s="34"/>
      <c r="K74" s="34"/>
      <c r="L74" s="34"/>
      <c r="M74" s="34"/>
    </row>
    <row r="75" spans="3:13" ht="30" customHeight="1">
      <c r="C75" s="258" t="s">
        <v>48</v>
      </c>
      <c r="D75" s="258"/>
      <c r="E75" s="258"/>
      <c r="F75" s="258"/>
      <c r="G75" s="258"/>
      <c r="H75" s="258"/>
      <c r="I75" s="258"/>
      <c r="J75" s="258"/>
      <c r="K75" s="258"/>
      <c r="L75" s="258"/>
      <c r="M75" s="258"/>
    </row>
    <row r="76" spans="3:13" ht="24.75" customHeight="1">
      <c r="C76" s="278"/>
      <c r="D76" s="279"/>
      <c r="E76" s="20"/>
      <c r="F76" s="20"/>
      <c r="G76" s="20"/>
      <c r="H76" s="20"/>
      <c r="I76" s="20"/>
      <c r="J76" s="20"/>
      <c r="K76" s="20"/>
      <c r="L76" s="20"/>
      <c r="M76" s="20"/>
    </row>
    <row r="77" spans="3:13" ht="19.5" customHeight="1">
      <c r="C77" s="34"/>
      <c r="D77" s="34"/>
      <c r="E77" s="34"/>
      <c r="F77" s="34"/>
      <c r="G77" s="34"/>
      <c r="H77" s="34"/>
      <c r="I77" s="34"/>
      <c r="J77" s="34"/>
      <c r="K77" s="34"/>
      <c r="L77" s="34"/>
      <c r="M77" s="34"/>
    </row>
    <row r="78" spans="3:8" ht="30" customHeight="1">
      <c r="C78" s="258" t="s">
        <v>49</v>
      </c>
      <c r="D78" s="258"/>
      <c r="E78" s="258"/>
      <c r="F78" s="258"/>
      <c r="G78" s="258"/>
      <c r="H78" s="75"/>
    </row>
    <row r="79" spans="3:13" s="76" customFormat="1" ht="30" customHeight="1">
      <c r="C79" s="280"/>
      <c r="D79" s="281"/>
      <c r="E79" s="281"/>
      <c r="F79" s="281"/>
      <c r="G79" s="281"/>
      <c r="H79" s="281"/>
      <c r="I79" s="281"/>
      <c r="J79" s="281"/>
      <c r="K79" s="281"/>
      <c r="L79" s="281"/>
      <c r="M79" s="282"/>
    </row>
    <row r="80" ht="19.5" customHeight="1"/>
    <row r="81" spans="3:7" ht="30" customHeight="1">
      <c r="C81" s="283" t="s">
        <v>50</v>
      </c>
      <c r="D81" s="283"/>
      <c r="E81" s="258"/>
      <c r="F81" s="258"/>
      <c r="G81" s="258"/>
    </row>
    <row r="82" spans="3:13" ht="24.75" customHeight="1">
      <c r="C82" s="295"/>
      <c r="D82" s="295"/>
      <c r="E82" s="20"/>
      <c r="F82" s="20"/>
      <c r="G82" s="20"/>
      <c r="H82" s="20"/>
      <c r="I82" s="20"/>
      <c r="J82" s="20"/>
      <c r="K82" s="20"/>
      <c r="L82" s="20"/>
      <c r="M82" s="20"/>
    </row>
    <row r="83" ht="24.75" customHeight="1"/>
    <row r="84" spans="3:13" s="10" customFormat="1" ht="36" customHeight="1">
      <c r="C84" s="273" t="s">
        <v>161</v>
      </c>
      <c r="D84" s="273"/>
      <c r="E84" s="273"/>
      <c r="F84" s="273"/>
      <c r="G84" s="273"/>
      <c r="H84" s="273"/>
      <c r="I84" s="273"/>
      <c r="J84" s="273"/>
      <c r="K84" s="273"/>
      <c r="L84" s="273"/>
      <c r="M84" s="273"/>
    </row>
    <row r="85" spans="4:13" s="10" customFormat="1" ht="9.75" customHeight="1">
      <c r="D85" s="88"/>
      <c r="E85" s="88"/>
      <c r="F85" s="88"/>
      <c r="G85" s="88"/>
      <c r="H85" s="88"/>
      <c r="I85" s="88"/>
      <c r="J85" s="88"/>
      <c r="K85" s="88"/>
      <c r="L85" s="88"/>
      <c r="M85" s="88"/>
    </row>
    <row r="86" spans="3:13" ht="32.25" customHeight="1">
      <c r="C86" s="270" t="s">
        <v>162</v>
      </c>
      <c r="D86" s="270"/>
      <c r="E86" s="270"/>
      <c r="F86" s="272"/>
      <c r="G86" s="272"/>
      <c r="H86" s="272"/>
      <c r="I86" s="272"/>
      <c r="J86" s="272"/>
      <c r="K86" s="272"/>
      <c r="L86" s="272"/>
      <c r="M86" s="272"/>
    </row>
    <row r="87" spans="4:13" ht="15" customHeight="1">
      <c r="D87" s="63"/>
      <c r="E87" s="63"/>
      <c r="F87" s="36"/>
      <c r="G87" s="36"/>
      <c r="H87" s="36"/>
      <c r="I87" s="36"/>
      <c r="J87" s="36"/>
      <c r="K87" s="36"/>
      <c r="L87" s="36"/>
      <c r="M87" s="36"/>
    </row>
    <row r="88" spans="3:13" ht="22.5" customHeight="1">
      <c r="C88" s="270" t="s">
        <v>35</v>
      </c>
      <c r="D88" s="270"/>
      <c r="E88" s="270"/>
      <c r="F88" s="267"/>
      <c r="G88" s="268"/>
      <c r="H88" s="268"/>
      <c r="I88" s="268"/>
      <c r="J88" s="269"/>
      <c r="K88" s="261" t="s">
        <v>38</v>
      </c>
      <c r="L88" s="261"/>
      <c r="M88" s="48"/>
    </row>
    <row r="89" spans="3:13" ht="15" customHeight="1">
      <c r="C89" s="65"/>
      <c r="D89" s="65"/>
      <c r="E89" s="65"/>
      <c r="F89" s="20"/>
      <c r="G89" s="20"/>
      <c r="H89" s="20"/>
      <c r="I89" s="20"/>
      <c r="J89" s="20"/>
      <c r="K89" s="20"/>
      <c r="L89" s="20"/>
      <c r="M89" s="20"/>
    </row>
    <row r="90" spans="3:13" ht="24.75" customHeight="1">
      <c r="C90" s="270" t="s">
        <v>36</v>
      </c>
      <c r="D90" s="270"/>
      <c r="E90" s="271"/>
      <c r="F90" s="267"/>
      <c r="G90" s="268"/>
      <c r="H90" s="268"/>
      <c r="I90" s="268"/>
      <c r="J90" s="268"/>
      <c r="K90" s="268"/>
      <c r="L90" s="268"/>
      <c r="M90" s="269"/>
    </row>
    <row r="91" spans="3:14" ht="15" customHeight="1">
      <c r="C91" s="65"/>
      <c r="D91" s="65"/>
      <c r="E91" s="65"/>
      <c r="F91" s="20"/>
      <c r="G91" s="20"/>
      <c r="H91" s="20"/>
      <c r="I91" s="20"/>
      <c r="J91" s="20"/>
      <c r="K91" s="20"/>
      <c r="L91" s="20"/>
      <c r="M91" s="20"/>
      <c r="N91" s="20"/>
    </row>
    <row r="92" spans="3:13" ht="24.75" customHeight="1">
      <c r="C92" s="258" t="s">
        <v>37</v>
      </c>
      <c r="D92" s="258"/>
      <c r="E92" s="259"/>
      <c r="F92" s="267"/>
      <c r="G92" s="268"/>
      <c r="H92" s="268"/>
      <c r="I92" s="268"/>
      <c r="J92" s="268"/>
      <c r="K92" s="268"/>
      <c r="L92" s="268"/>
      <c r="M92" s="269"/>
    </row>
    <row r="93" spans="4:13" ht="15" customHeight="1">
      <c r="D93" s="66"/>
      <c r="E93" s="67"/>
      <c r="F93" s="20"/>
      <c r="G93" s="20"/>
      <c r="H93" s="20"/>
      <c r="I93" s="20"/>
      <c r="J93" s="20"/>
      <c r="K93" s="20"/>
      <c r="L93" s="20"/>
      <c r="M93" s="20"/>
    </row>
    <row r="94" spans="3:13" ht="24.75" customHeight="1">
      <c r="C94" s="258" t="s">
        <v>42</v>
      </c>
      <c r="D94" s="258"/>
      <c r="E94" s="259"/>
      <c r="F94" s="48"/>
      <c r="G94" s="260" t="s">
        <v>40</v>
      </c>
      <c r="H94" s="261"/>
      <c r="I94" s="262"/>
      <c r="J94" s="262"/>
      <c r="K94" s="261" t="s">
        <v>39</v>
      </c>
      <c r="L94" s="263"/>
      <c r="M94" s="48"/>
    </row>
    <row r="95" spans="4:13" ht="15" customHeight="1">
      <c r="D95" s="66"/>
      <c r="E95" s="67"/>
      <c r="F95" s="20"/>
      <c r="G95" s="20"/>
      <c r="H95" s="20"/>
      <c r="I95" s="20"/>
      <c r="J95" s="20"/>
      <c r="K95" s="20"/>
      <c r="L95" s="20"/>
      <c r="M95" s="20"/>
    </row>
    <row r="96" spans="3:13" ht="24.75" customHeight="1">
      <c r="C96" s="258" t="s">
        <v>43</v>
      </c>
      <c r="D96" s="258"/>
      <c r="E96" s="258"/>
      <c r="F96" s="264"/>
      <c r="G96" s="265"/>
      <c r="H96" s="266"/>
      <c r="I96" s="261" t="s">
        <v>41</v>
      </c>
      <c r="J96" s="261"/>
      <c r="K96" s="267"/>
      <c r="L96" s="268"/>
      <c r="M96" s="269"/>
    </row>
    <row r="97" spans="5:13" ht="39.75" customHeight="1">
      <c r="E97" s="20"/>
      <c r="F97" s="20"/>
      <c r="G97" s="20"/>
      <c r="H97" s="20"/>
      <c r="I97" s="20"/>
      <c r="J97" s="20"/>
      <c r="K97" s="20"/>
      <c r="L97" s="20"/>
      <c r="M97" s="20"/>
    </row>
    <row r="98" spans="3:13" ht="32.25" customHeight="1">
      <c r="C98" s="270" t="s">
        <v>163</v>
      </c>
      <c r="D98" s="270"/>
      <c r="E98" s="270"/>
      <c r="F98" s="272"/>
      <c r="G98" s="272"/>
      <c r="H98" s="272"/>
      <c r="I98" s="272"/>
      <c r="J98" s="272"/>
      <c r="K98" s="272"/>
      <c r="L98" s="272"/>
      <c r="M98" s="272"/>
    </row>
    <row r="99" spans="4:13" ht="15" customHeight="1">
      <c r="D99" s="63"/>
      <c r="E99" s="63"/>
      <c r="F99" s="36"/>
      <c r="G99" s="36"/>
      <c r="H99" s="36"/>
      <c r="I99" s="36"/>
      <c r="J99" s="36"/>
      <c r="K99" s="36"/>
      <c r="L99" s="36"/>
      <c r="M99" s="36"/>
    </row>
    <row r="100" spans="3:13" ht="22.5" customHeight="1">
      <c r="C100" s="270" t="s">
        <v>35</v>
      </c>
      <c r="D100" s="270"/>
      <c r="E100" s="270"/>
      <c r="F100" s="267"/>
      <c r="G100" s="268"/>
      <c r="H100" s="268"/>
      <c r="I100" s="268"/>
      <c r="J100" s="269"/>
      <c r="K100" s="261" t="s">
        <v>38</v>
      </c>
      <c r="L100" s="261"/>
      <c r="M100" s="48"/>
    </row>
    <row r="101" spans="3:13" ht="15" customHeight="1">
      <c r="C101" s="65"/>
      <c r="D101" s="65"/>
      <c r="E101" s="65"/>
      <c r="F101" s="20"/>
      <c r="G101" s="20"/>
      <c r="H101" s="20"/>
      <c r="I101" s="20"/>
      <c r="J101" s="20"/>
      <c r="K101" s="20"/>
      <c r="L101" s="20"/>
      <c r="M101" s="20"/>
    </row>
    <row r="102" spans="3:13" ht="24.75" customHeight="1">
      <c r="C102" s="270" t="s">
        <v>36</v>
      </c>
      <c r="D102" s="270"/>
      <c r="E102" s="271"/>
      <c r="F102" s="267"/>
      <c r="G102" s="268"/>
      <c r="H102" s="268"/>
      <c r="I102" s="268"/>
      <c r="J102" s="268"/>
      <c r="K102" s="268"/>
      <c r="L102" s="268"/>
      <c r="M102" s="269"/>
    </row>
    <row r="103" spans="3:14" ht="15" customHeight="1">
      <c r="C103" s="65"/>
      <c r="D103" s="65"/>
      <c r="E103" s="65"/>
      <c r="F103" s="20"/>
      <c r="G103" s="20"/>
      <c r="H103" s="20"/>
      <c r="I103" s="20"/>
      <c r="J103" s="20"/>
      <c r="K103" s="20"/>
      <c r="L103" s="20"/>
      <c r="M103" s="20"/>
      <c r="N103" s="20"/>
    </row>
    <row r="104" spans="3:13" ht="24.75" customHeight="1">
      <c r="C104" s="258" t="s">
        <v>37</v>
      </c>
      <c r="D104" s="258"/>
      <c r="E104" s="259"/>
      <c r="F104" s="267"/>
      <c r="G104" s="268"/>
      <c r="H104" s="268"/>
      <c r="I104" s="268"/>
      <c r="J104" s="268"/>
      <c r="K104" s="268"/>
      <c r="L104" s="268"/>
      <c r="M104" s="269"/>
    </row>
    <row r="105" spans="4:13" ht="15" customHeight="1">
      <c r="D105" s="66"/>
      <c r="E105" s="67"/>
      <c r="F105" s="20"/>
      <c r="G105" s="20"/>
      <c r="H105" s="20"/>
      <c r="I105" s="20"/>
      <c r="J105" s="20"/>
      <c r="K105" s="20"/>
      <c r="L105" s="20"/>
      <c r="M105" s="20"/>
    </row>
    <row r="106" spans="3:13" ht="24.75" customHeight="1">
      <c r="C106" s="258" t="s">
        <v>42</v>
      </c>
      <c r="D106" s="258"/>
      <c r="E106" s="259"/>
      <c r="F106" s="48"/>
      <c r="G106" s="260" t="s">
        <v>40</v>
      </c>
      <c r="H106" s="261"/>
      <c r="I106" s="262"/>
      <c r="J106" s="262"/>
      <c r="K106" s="261" t="s">
        <v>39</v>
      </c>
      <c r="L106" s="263"/>
      <c r="M106" s="48"/>
    </row>
    <row r="107" spans="4:13" ht="15" customHeight="1">
      <c r="D107" s="66"/>
      <c r="E107" s="67"/>
      <c r="F107" s="20"/>
      <c r="G107" s="20"/>
      <c r="H107" s="20"/>
      <c r="I107" s="20"/>
      <c r="J107" s="20"/>
      <c r="K107" s="20"/>
      <c r="L107" s="20"/>
      <c r="M107" s="20"/>
    </row>
    <row r="108" spans="3:13" ht="24.75" customHeight="1">
      <c r="C108" s="258" t="s">
        <v>43</v>
      </c>
      <c r="D108" s="258"/>
      <c r="E108" s="258"/>
      <c r="F108" s="264"/>
      <c r="G108" s="265"/>
      <c r="H108" s="266"/>
      <c r="I108" s="261" t="s">
        <v>41</v>
      </c>
      <c r="J108" s="261"/>
      <c r="K108" s="267"/>
      <c r="L108" s="268"/>
      <c r="M108" s="269"/>
    </row>
    <row r="109" spans="5:13" ht="39.75" customHeight="1">
      <c r="E109" s="20"/>
      <c r="F109" s="20"/>
      <c r="G109" s="20"/>
      <c r="H109" s="20"/>
      <c r="I109" s="20"/>
      <c r="J109" s="20"/>
      <c r="K109" s="20"/>
      <c r="L109" s="20"/>
      <c r="M109" s="20"/>
    </row>
    <row r="110" spans="3:13" ht="32.25" customHeight="1">
      <c r="C110" s="270" t="s">
        <v>164</v>
      </c>
      <c r="D110" s="270"/>
      <c r="E110" s="270"/>
      <c r="F110" s="272"/>
      <c r="G110" s="272"/>
      <c r="H110" s="272"/>
      <c r="I110" s="272"/>
      <c r="J110" s="272"/>
      <c r="K110" s="272"/>
      <c r="L110" s="272"/>
      <c r="M110" s="272"/>
    </row>
    <row r="111" spans="4:13" ht="15" customHeight="1">
      <c r="D111" s="63"/>
      <c r="E111" s="63"/>
      <c r="F111" s="36"/>
      <c r="G111" s="36"/>
      <c r="H111" s="36"/>
      <c r="I111" s="36"/>
      <c r="J111" s="36"/>
      <c r="K111" s="36"/>
      <c r="L111" s="36"/>
      <c r="M111" s="36"/>
    </row>
    <row r="112" spans="3:13" ht="22.5" customHeight="1">
      <c r="C112" s="270" t="s">
        <v>35</v>
      </c>
      <c r="D112" s="270"/>
      <c r="E112" s="270"/>
      <c r="F112" s="267"/>
      <c r="G112" s="268"/>
      <c r="H112" s="268"/>
      <c r="I112" s="268"/>
      <c r="J112" s="269"/>
      <c r="K112" s="261" t="s">
        <v>38</v>
      </c>
      <c r="L112" s="261"/>
      <c r="M112" s="48"/>
    </row>
    <row r="113" spans="3:13" ht="15" customHeight="1">
      <c r="C113" s="65"/>
      <c r="D113" s="65"/>
      <c r="E113" s="65"/>
      <c r="F113" s="20"/>
      <c r="G113" s="20"/>
      <c r="H113" s="20"/>
      <c r="I113" s="20"/>
      <c r="J113" s="20"/>
      <c r="K113" s="20"/>
      <c r="L113" s="20"/>
      <c r="M113" s="20"/>
    </row>
    <row r="114" spans="3:13" ht="24.75" customHeight="1">
      <c r="C114" s="270" t="s">
        <v>36</v>
      </c>
      <c r="D114" s="270"/>
      <c r="E114" s="271"/>
      <c r="F114" s="267"/>
      <c r="G114" s="268"/>
      <c r="H114" s="268"/>
      <c r="I114" s="268"/>
      <c r="J114" s="268"/>
      <c r="K114" s="268"/>
      <c r="L114" s="268"/>
      <c r="M114" s="269"/>
    </row>
    <row r="115" spans="3:14" ht="15" customHeight="1">
      <c r="C115" s="65"/>
      <c r="D115" s="65"/>
      <c r="E115" s="65"/>
      <c r="F115" s="20"/>
      <c r="G115" s="20"/>
      <c r="H115" s="20"/>
      <c r="I115" s="20"/>
      <c r="J115" s="20"/>
      <c r="K115" s="20"/>
      <c r="L115" s="20"/>
      <c r="M115" s="20"/>
      <c r="N115" s="20"/>
    </row>
    <row r="116" spans="3:13" ht="24.75" customHeight="1">
      <c r="C116" s="258" t="s">
        <v>37</v>
      </c>
      <c r="D116" s="258"/>
      <c r="E116" s="259"/>
      <c r="F116" s="267"/>
      <c r="G116" s="268"/>
      <c r="H116" s="268"/>
      <c r="I116" s="268"/>
      <c r="J116" s="268"/>
      <c r="K116" s="268"/>
      <c r="L116" s="268"/>
      <c r="M116" s="269"/>
    </row>
    <row r="117" spans="4:13" ht="15" customHeight="1">
      <c r="D117" s="66"/>
      <c r="E117" s="67"/>
      <c r="F117" s="20"/>
      <c r="G117" s="20"/>
      <c r="H117" s="20"/>
      <c r="I117" s="20"/>
      <c r="J117" s="20"/>
      <c r="K117" s="20"/>
      <c r="L117" s="20"/>
      <c r="M117" s="20"/>
    </row>
    <row r="118" spans="3:13" ht="24.75" customHeight="1">
      <c r="C118" s="258" t="s">
        <v>42</v>
      </c>
      <c r="D118" s="258"/>
      <c r="E118" s="259"/>
      <c r="F118" s="48"/>
      <c r="G118" s="260" t="s">
        <v>40</v>
      </c>
      <c r="H118" s="261"/>
      <c r="I118" s="262"/>
      <c r="J118" s="262"/>
      <c r="K118" s="261" t="s">
        <v>39</v>
      </c>
      <c r="L118" s="263"/>
      <c r="M118" s="48"/>
    </row>
    <row r="119" spans="4:13" ht="15" customHeight="1">
      <c r="D119" s="66"/>
      <c r="E119" s="67"/>
      <c r="F119" s="20"/>
      <c r="G119" s="20"/>
      <c r="H119" s="20"/>
      <c r="I119" s="20"/>
      <c r="J119" s="20"/>
      <c r="K119" s="20"/>
      <c r="L119" s="20"/>
      <c r="M119" s="20"/>
    </row>
    <row r="120" spans="3:13" ht="24.75" customHeight="1">
      <c r="C120" s="258" t="s">
        <v>43</v>
      </c>
      <c r="D120" s="258"/>
      <c r="E120" s="258"/>
      <c r="F120" s="264"/>
      <c r="G120" s="265"/>
      <c r="H120" s="266"/>
      <c r="I120" s="261" t="s">
        <v>41</v>
      </c>
      <c r="J120" s="261"/>
      <c r="K120" s="267"/>
      <c r="L120" s="268"/>
      <c r="M120" s="269"/>
    </row>
    <row r="121" spans="5:13" ht="39.75" customHeight="1">
      <c r="E121" s="20"/>
      <c r="F121" s="20"/>
      <c r="G121" s="20"/>
      <c r="H121" s="20"/>
      <c r="I121" s="20"/>
      <c r="J121" s="20"/>
      <c r="K121" s="20"/>
      <c r="L121" s="20"/>
      <c r="M121" s="20"/>
    </row>
    <row r="122" spans="3:13" ht="32.25" customHeight="1">
      <c r="C122" s="270" t="s">
        <v>165</v>
      </c>
      <c r="D122" s="270"/>
      <c r="E122" s="270"/>
      <c r="F122" s="272"/>
      <c r="G122" s="272"/>
      <c r="H122" s="272"/>
      <c r="I122" s="272"/>
      <c r="J122" s="272"/>
      <c r="K122" s="272"/>
      <c r="L122" s="272"/>
      <c r="M122" s="272"/>
    </row>
    <row r="123" spans="4:13" ht="15" customHeight="1">
      <c r="D123" s="63"/>
      <c r="E123" s="63"/>
      <c r="F123" s="36"/>
      <c r="G123" s="36"/>
      <c r="H123" s="36"/>
      <c r="I123" s="36"/>
      <c r="J123" s="36"/>
      <c r="K123" s="36"/>
      <c r="L123" s="36"/>
      <c r="M123" s="36"/>
    </row>
    <row r="124" spans="3:13" ht="22.5" customHeight="1">
      <c r="C124" s="270" t="s">
        <v>35</v>
      </c>
      <c r="D124" s="270"/>
      <c r="E124" s="270"/>
      <c r="F124" s="267"/>
      <c r="G124" s="268"/>
      <c r="H124" s="268"/>
      <c r="I124" s="268"/>
      <c r="J124" s="269"/>
      <c r="K124" s="261" t="s">
        <v>38</v>
      </c>
      <c r="L124" s="261"/>
      <c r="M124" s="48"/>
    </row>
    <row r="125" spans="3:13" ht="15" customHeight="1">
      <c r="C125" s="65"/>
      <c r="D125" s="65"/>
      <c r="E125" s="65"/>
      <c r="F125" s="20"/>
      <c r="G125" s="20"/>
      <c r="H125" s="20"/>
      <c r="I125" s="20"/>
      <c r="J125" s="20"/>
      <c r="K125" s="20"/>
      <c r="L125" s="20"/>
      <c r="M125" s="20"/>
    </row>
    <row r="126" spans="3:13" ht="24.75" customHeight="1">
      <c r="C126" s="270" t="s">
        <v>36</v>
      </c>
      <c r="D126" s="270"/>
      <c r="E126" s="271"/>
      <c r="F126" s="267"/>
      <c r="G126" s="268"/>
      <c r="H126" s="268"/>
      <c r="I126" s="268"/>
      <c r="J126" s="268"/>
      <c r="K126" s="268"/>
      <c r="L126" s="268"/>
      <c r="M126" s="269"/>
    </row>
    <row r="127" spans="3:14" ht="15" customHeight="1">
      <c r="C127" s="65"/>
      <c r="D127" s="65"/>
      <c r="E127" s="65"/>
      <c r="F127" s="20"/>
      <c r="G127" s="20"/>
      <c r="H127" s="20"/>
      <c r="I127" s="20"/>
      <c r="J127" s="20"/>
      <c r="K127" s="20"/>
      <c r="L127" s="20"/>
      <c r="M127" s="20"/>
      <c r="N127" s="20"/>
    </row>
    <row r="128" spans="3:13" ht="24.75" customHeight="1">
      <c r="C128" s="258" t="s">
        <v>37</v>
      </c>
      <c r="D128" s="258"/>
      <c r="E128" s="259"/>
      <c r="F128" s="267"/>
      <c r="G128" s="268"/>
      <c r="H128" s="268"/>
      <c r="I128" s="268"/>
      <c r="J128" s="268"/>
      <c r="K128" s="268"/>
      <c r="L128" s="268"/>
      <c r="M128" s="269"/>
    </row>
    <row r="129" spans="4:13" ht="15" customHeight="1">
      <c r="D129" s="66"/>
      <c r="E129" s="67"/>
      <c r="F129" s="20"/>
      <c r="G129" s="20"/>
      <c r="H129" s="20"/>
      <c r="I129" s="20"/>
      <c r="J129" s="20"/>
      <c r="K129" s="20"/>
      <c r="L129" s="20"/>
      <c r="M129" s="20"/>
    </row>
    <row r="130" spans="3:13" ht="24.75" customHeight="1">
      <c r="C130" s="258" t="s">
        <v>42</v>
      </c>
      <c r="D130" s="258"/>
      <c r="E130" s="259"/>
      <c r="F130" s="48"/>
      <c r="G130" s="260" t="s">
        <v>40</v>
      </c>
      <c r="H130" s="261"/>
      <c r="I130" s="262"/>
      <c r="J130" s="262"/>
      <c r="K130" s="261" t="s">
        <v>39</v>
      </c>
      <c r="L130" s="263"/>
      <c r="M130" s="48"/>
    </row>
    <row r="131" spans="4:13" ht="15" customHeight="1">
      <c r="D131" s="66"/>
      <c r="E131" s="67"/>
      <c r="F131" s="20"/>
      <c r="G131" s="20"/>
      <c r="H131" s="20"/>
      <c r="I131" s="20"/>
      <c r="J131" s="20"/>
      <c r="K131" s="20"/>
      <c r="L131" s="20"/>
      <c r="M131" s="20"/>
    </row>
    <row r="132" spans="3:13" ht="24.75" customHeight="1">
      <c r="C132" s="258" t="s">
        <v>43</v>
      </c>
      <c r="D132" s="258"/>
      <c r="E132" s="258"/>
      <c r="F132" s="264"/>
      <c r="G132" s="265"/>
      <c r="H132" s="266"/>
      <c r="I132" s="261" t="s">
        <v>41</v>
      </c>
      <c r="J132" s="261"/>
      <c r="K132" s="267"/>
      <c r="L132" s="268"/>
      <c r="M132" s="269"/>
    </row>
    <row r="133" spans="5:13" ht="24.75" customHeight="1">
      <c r="E133" s="20"/>
      <c r="F133" s="20"/>
      <c r="G133" s="20"/>
      <c r="H133" s="20"/>
      <c r="I133" s="20"/>
      <c r="J133" s="20"/>
      <c r="K133" s="20"/>
      <c r="L133" s="20"/>
      <c r="M133" s="20"/>
    </row>
  </sheetData>
  <sheetProtection password="D0DC" sheet="1" selectLockedCells="1"/>
  <mergeCells count="134">
    <mergeCell ref="C55:M55"/>
    <mergeCell ref="C16:I16"/>
    <mergeCell ref="C81:G81"/>
    <mergeCell ref="C79:M79"/>
    <mergeCell ref="E60:M60"/>
    <mergeCell ref="E62:G62"/>
    <mergeCell ref="C51:M51"/>
    <mergeCell ref="C52:M52"/>
    <mergeCell ref="C58:F58"/>
    <mergeCell ref="C70:G70"/>
    <mergeCell ref="C60:D60"/>
    <mergeCell ref="G58:M58"/>
    <mergeCell ref="C82:D82"/>
    <mergeCell ref="I62:J62"/>
    <mergeCell ref="C22:L24"/>
    <mergeCell ref="O27:O28"/>
    <mergeCell ref="K44:M44"/>
    <mergeCell ref="I44:J44"/>
    <mergeCell ref="C36:E36"/>
    <mergeCell ref="C38:E38"/>
    <mergeCell ref="C78:G78"/>
    <mergeCell ref="G48:M48"/>
    <mergeCell ref="K62:M62"/>
    <mergeCell ref="D48:E48"/>
    <mergeCell ref="C34:E34"/>
    <mergeCell ref="C40:E40"/>
    <mergeCell ref="C54:M54"/>
    <mergeCell ref="C62:D62"/>
    <mergeCell ref="C46:G46"/>
    <mergeCell ref="H46:M46"/>
    <mergeCell ref="C76:D76"/>
    <mergeCell ref="C73:M73"/>
    <mergeCell ref="C64:D64"/>
    <mergeCell ref="C75:M75"/>
    <mergeCell ref="C72:M72"/>
    <mergeCell ref="C69:M69"/>
    <mergeCell ref="C67:D67"/>
    <mergeCell ref="C66:M66"/>
    <mergeCell ref="E64:G64"/>
    <mergeCell ref="I70:M70"/>
    <mergeCell ref="R27:R28"/>
    <mergeCell ref="AA27:AA28"/>
    <mergeCell ref="S27:S28"/>
    <mergeCell ref="U27:U28"/>
    <mergeCell ref="V27:V28"/>
    <mergeCell ref="W27:W28"/>
    <mergeCell ref="X27:X28"/>
    <mergeCell ref="Y27:Y28"/>
    <mergeCell ref="Z27:Z28"/>
    <mergeCell ref="P27:P28"/>
    <mergeCell ref="Q27:Q28"/>
    <mergeCell ref="N27:N28"/>
    <mergeCell ref="G42:H42"/>
    <mergeCell ref="F36:J36"/>
    <mergeCell ref="F38:M38"/>
    <mergeCell ref="F40:M40"/>
    <mergeCell ref="F34:M34"/>
    <mergeCell ref="I42:J42"/>
    <mergeCell ref="C27:M28"/>
    <mergeCell ref="C31:M31"/>
    <mergeCell ref="K42:L42"/>
    <mergeCell ref="K36:L36"/>
    <mergeCell ref="C42:E42"/>
    <mergeCell ref="C44:E44"/>
    <mergeCell ref="F44:H44"/>
    <mergeCell ref="G94:H94"/>
    <mergeCell ref="I94:J94"/>
    <mergeCell ref="K94:L94"/>
    <mergeCell ref="C86:E86"/>
    <mergeCell ref="F86:M86"/>
    <mergeCell ref="C88:E88"/>
    <mergeCell ref="F88:J88"/>
    <mergeCell ref="K88:L88"/>
    <mergeCell ref="C90:E90"/>
    <mergeCell ref="F90:M90"/>
    <mergeCell ref="C96:E96"/>
    <mergeCell ref="F96:H96"/>
    <mergeCell ref="I96:J96"/>
    <mergeCell ref="K96:M96"/>
    <mergeCell ref="C84:M84"/>
    <mergeCell ref="C98:E98"/>
    <mergeCell ref="F98:M98"/>
    <mergeCell ref="C92:E92"/>
    <mergeCell ref="F92:M92"/>
    <mergeCell ref="C94:E94"/>
    <mergeCell ref="C100:E100"/>
    <mergeCell ref="F100:J100"/>
    <mergeCell ref="K100:L100"/>
    <mergeCell ref="C102:E102"/>
    <mergeCell ref="F102:M102"/>
    <mergeCell ref="C104:E104"/>
    <mergeCell ref="F104:M104"/>
    <mergeCell ref="C106:E106"/>
    <mergeCell ref="G106:H106"/>
    <mergeCell ref="I106:J106"/>
    <mergeCell ref="K106:L106"/>
    <mergeCell ref="C108:E108"/>
    <mergeCell ref="F108:H108"/>
    <mergeCell ref="I108:J108"/>
    <mergeCell ref="K108:M108"/>
    <mergeCell ref="C110:E110"/>
    <mergeCell ref="F110:M110"/>
    <mergeCell ref="C112:E112"/>
    <mergeCell ref="F112:J112"/>
    <mergeCell ref="K112:L112"/>
    <mergeCell ref="C114:E114"/>
    <mergeCell ref="F114:M114"/>
    <mergeCell ref="C116:E116"/>
    <mergeCell ref="F116:M116"/>
    <mergeCell ref="C118:E118"/>
    <mergeCell ref="G118:H118"/>
    <mergeCell ref="I118:J118"/>
    <mergeCell ref="K118:L118"/>
    <mergeCell ref="C120:E120"/>
    <mergeCell ref="F120:H120"/>
    <mergeCell ref="I120:J120"/>
    <mergeCell ref="K120:M120"/>
    <mergeCell ref="C122:E122"/>
    <mergeCell ref="F122:M122"/>
    <mergeCell ref="C124:E124"/>
    <mergeCell ref="F124:J124"/>
    <mergeCell ref="K124:L124"/>
    <mergeCell ref="C126:E126"/>
    <mergeCell ref="F126:M126"/>
    <mergeCell ref="C128:E128"/>
    <mergeCell ref="F128:M128"/>
    <mergeCell ref="C130:E130"/>
    <mergeCell ref="G130:H130"/>
    <mergeCell ref="I130:J130"/>
    <mergeCell ref="K130:L130"/>
    <mergeCell ref="C132:E132"/>
    <mergeCell ref="F132:H132"/>
    <mergeCell ref="I132:J132"/>
    <mergeCell ref="K132:M132"/>
  </mergeCells>
  <dataValidations count="11">
    <dataValidation type="textLength" operator="lessThanOrEqual" allowBlank="1" showInputMessage="1" showErrorMessage="1" error="Por favor, no sobrepasar los 400 caracteres establecidos" sqref="C73:M73">
      <formula1>400</formula1>
    </dataValidation>
    <dataValidation type="whole" operator="greaterThan" allowBlank="1" showInputMessage="1" showErrorMessage="1" error="Por favor, introduzca la fecha en el siguiente formato: dd/mm/aaaa&#10;" sqref="C76:D76 C82:D82">
      <formula1>0</formula1>
    </dataValidation>
    <dataValidation type="whole" operator="greaterThan" allowBlank="1" showInputMessage="1" showErrorMessage="1" sqref="M63:M64 E63:F63">
      <formula1>0</formula1>
    </dataValidation>
    <dataValidation type="list" allowBlank="1" showInputMessage="1" showErrorMessage="1" sqref="H70">
      <formula1>$C$7:$C$21</formula1>
    </dataValidation>
    <dataValidation type="list" allowBlank="1" showInputMessage="1" showErrorMessage="1" prompt="Para seleccionar una opción, por favor, pulse el icono de la flecha." error="Por favor, seleccione una de las opciones habilitadas en el menú desplegable." sqref="C67:D67">
      <formula1>$C$3:$C$5</formula1>
    </dataValidation>
    <dataValidation type="list" allowBlank="1" showInputMessage="1" showErrorMessage="1" prompt="Para seleccionar una opción, por favor, pulse el icono de la flecha." error="Por favor, seleccione una de las opciones habilitadas en el menú desplegable." sqref="I70:M70 C70:G70">
      <formula1>$C$7:$C$21</formula1>
    </dataValidation>
    <dataValidation type="whole" operator="greaterThan" allowBlank="1" showInputMessage="1" showErrorMessage="1" error="Por favor, introducir números únicamente" sqref="E62:G62 F42 I42 M42 K62:M62 F94 I94 M94 F106 I106 M106 F118 I118 M118 F130 I130 M130">
      <formula1>0</formula1>
    </dataValidation>
    <dataValidation type="textLength" operator="lessThanOrEqual" allowBlank="1" showInputMessage="1" showErrorMessage="1" error="Por favor, no sobrepasar los 120 caracteres con espacios establecidos." sqref="C52:M52 C55:M55">
      <formula1>120</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57:I57">
      <formula1>M11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5"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80" zoomScaleNormal="80" zoomScalePageLayoutView="0" workbookViewId="0" topLeftCell="A1">
      <selection activeCell="C40" sqref="C40:H40"/>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9" width="16.140625" style="7" customWidth="1"/>
    <col min="20" max="16384" width="9.140625" style="7" customWidth="1"/>
  </cols>
  <sheetData>
    <row r="1" ht="30" customHeight="1"/>
    <row r="2" spans="1:17" ht="32.25" customHeight="1" hidden="1">
      <c r="A2" s="46"/>
      <c r="B2" s="46"/>
      <c r="C2" s="157"/>
      <c r="E2" s="158"/>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59</v>
      </c>
      <c r="E4" s="43" t="s">
        <v>192</v>
      </c>
      <c r="F4" s="40"/>
      <c r="G4" s="40"/>
      <c r="H4" s="40"/>
      <c r="I4" s="40"/>
      <c r="J4" s="41"/>
      <c r="L4" s="23">
        <v>1000</v>
      </c>
      <c r="N4" s="36"/>
      <c r="O4" s="36"/>
      <c r="P4" s="36"/>
      <c r="Q4" s="36"/>
    </row>
    <row r="5" spans="3:17" ht="15.75" customHeight="1" hidden="1">
      <c r="C5" s="22" t="s">
        <v>58</v>
      </c>
      <c r="E5" s="42" t="s">
        <v>193</v>
      </c>
      <c r="F5" s="18"/>
      <c r="G5" s="18"/>
      <c r="H5" s="18"/>
      <c r="I5" s="18"/>
      <c r="J5" s="19"/>
      <c r="L5" s="23">
        <v>1500</v>
      </c>
      <c r="N5" s="36"/>
      <c r="O5" s="36"/>
      <c r="P5" s="36"/>
      <c r="Q5" s="36"/>
    </row>
    <row r="6" spans="5:17" ht="15" customHeight="1" hidden="1">
      <c r="E6" s="42" t="s">
        <v>194</v>
      </c>
      <c r="F6" s="18"/>
      <c r="G6" s="18"/>
      <c r="H6" s="18"/>
      <c r="I6" s="18"/>
      <c r="J6" s="19"/>
      <c r="L6" s="23">
        <v>2000</v>
      </c>
      <c r="N6" s="36"/>
      <c r="O6" s="36"/>
      <c r="P6" s="36"/>
      <c r="Q6" s="36"/>
    </row>
    <row r="7" spans="4:10" ht="15" customHeight="1" hidden="1">
      <c r="D7" s="159"/>
      <c r="E7" s="42" t="s">
        <v>195</v>
      </c>
      <c r="F7" s="18"/>
      <c r="G7" s="18"/>
      <c r="H7" s="18"/>
      <c r="I7" s="18"/>
      <c r="J7" s="19"/>
    </row>
    <row r="8" ht="15" customHeight="1" hidden="1">
      <c r="D8" s="159"/>
    </row>
    <row r="9" spans="3:14" ht="15.75" customHeight="1" hidden="1">
      <c r="C9" s="24"/>
      <c r="D9" s="159"/>
      <c r="E9" s="159"/>
      <c r="F9" s="159"/>
      <c r="H9" s="24"/>
      <c r="N9" s="160"/>
    </row>
    <row r="10" spans="3:18" ht="15.75" customHeight="1" hidden="1">
      <c r="C10" s="16"/>
      <c r="D10" s="17"/>
      <c r="E10" s="17"/>
      <c r="F10" s="161"/>
      <c r="H10" s="39"/>
      <c r="I10" s="40"/>
      <c r="J10" s="40"/>
      <c r="K10" s="40"/>
      <c r="L10" s="41"/>
      <c r="N10" s="162"/>
      <c r="O10" s="163"/>
      <c r="P10" s="163"/>
      <c r="Q10" s="163"/>
      <c r="R10" s="41"/>
    </row>
    <row r="11" spans="3:18" ht="15.75" customHeight="1" hidden="1">
      <c r="C11" s="16" t="s">
        <v>196</v>
      </c>
      <c r="D11" s="17"/>
      <c r="E11" s="17"/>
      <c r="F11" s="161"/>
      <c r="H11" s="164" t="s">
        <v>197</v>
      </c>
      <c r="I11" s="18"/>
      <c r="J11" s="18"/>
      <c r="K11" s="18"/>
      <c r="L11" s="19"/>
      <c r="N11" s="162" t="s">
        <v>198</v>
      </c>
      <c r="O11" s="163"/>
      <c r="P11" s="163"/>
      <c r="Q11" s="163"/>
      <c r="R11" s="41"/>
    </row>
    <row r="12" spans="3:18" ht="15.75" customHeight="1" hidden="1">
      <c r="C12" s="16" t="s">
        <v>199</v>
      </c>
      <c r="D12" s="17"/>
      <c r="E12" s="17"/>
      <c r="F12" s="161"/>
      <c r="H12" s="16" t="s">
        <v>200</v>
      </c>
      <c r="I12" s="18"/>
      <c r="J12" s="18"/>
      <c r="K12" s="18"/>
      <c r="L12" s="19"/>
      <c r="N12" s="16" t="s">
        <v>201</v>
      </c>
      <c r="O12" s="17"/>
      <c r="P12" s="17"/>
      <c r="Q12" s="17"/>
      <c r="R12" s="19"/>
    </row>
    <row r="13" spans="3:18" ht="15.75" customHeight="1" hidden="1">
      <c r="C13" s="25" t="s">
        <v>202</v>
      </c>
      <c r="D13" s="165"/>
      <c r="E13" s="165"/>
      <c r="F13" s="166"/>
      <c r="H13" s="25" t="s">
        <v>203</v>
      </c>
      <c r="I13" s="167"/>
      <c r="J13" s="167"/>
      <c r="K13" s="167"/>
      <c r="L13" s="168"/>
      <c r="N13" s="25" t="s">
        <v>204</v>
      </c>
      <c r="O13" s="165"/>
      <c r="P13" s="165"/>
      <c r="Q13" s="165"/>
      <c r="R13" s="168"/>
    </row>
    <row r="14" spans="3:18" ht="15.75" customHeight="1" hidden="1">
      <c r="C14" s="16" t="s">
        <v>205</v>
      </c>
      <c r="D14" s="17"/>
      <c r="E14" s="17"/>
      <c r="F14" s="161"/>
      <c r="I14" s="169"/>
      <c r="J14" s="169"/>
      <c r="K14" s="169"/>
      <c r="L14" s="169"/>
      <c r="N14" s="20"/>
      <c r="O14" s="20"/>
      <c r="P14" s="20"/>
      <c r="Q14" s="20"/>
      <c r="R14" s="20"/>
    </row>
    <row r="15" spans="4:12" ht="15.75" customHeight="1" hidden="1">
      <c r="D15" s="169"/>
      <c r="E15" s="169"/>
      <c r="F15" s="169"/>
      <c r="I15" s="170"/>
      <c r="J15" s="169"/>
      <c r="K15" s="169"/>
      <c r="L15" s="169"/>
    </row>
    <row r="16" spans="3:16" ht="15.75" customHeight="1" hidden="1">
      <c r="C16" s="24"/>
      <c r="H16" s="169"/>
      <c r="I16" s="42"/>
      <c r="J16" s="171"/>
      <c r="K16" s="171"/>
      <c r="L16" s="172"/>
      <c r="N16" s="36"/>
      <c r="O16" s="36"/>
      <c r="P16" s="20"/>
    </row>
    <row r="17" spans="3:12" ht="15.75" customHeight="1" hidden="1">
      <c r="C17" s="173"/>
      <c r="D17" s="174"/>
      <c r="E17" s="174"/>
      <c r="F17" s="174"/>
      <c r="G17" s="175"/>
      <c r="H17" s="169"/>
      <c r="I17" s="176" t="s">
        <v>58</v>
      </c>
      <c r="J17" s="171"/>
      <c r="K17" s="171"/>
      <c r="L17" s="177"/>
    </row>
    <row r="18" spans="3:12" ht="15.75" customHeight="1" hidden="1">
      <c r="C18" s="16" t="s">
        <v>206</v>
      </c>
      <c r="D18" s="178"/>
      <c r="E18" s="178"/>
      <c r="F18" s="178"/>
      <c r="G18" s="179"/>
      <c r="H18" s="169"/>
      <c r="I18" s="42" t="s">
        <v>207</v>
      </c>
      <c r="J18" s="18"/>
      <c r="K18" s="18"/>
      <c r="L18" s="19"/>
    </row>
    <row r="19" spans="3:12" ht="15.75" customHeight="1" hidden="1">
      <c r="C19" s="16" t="s">
        <v>208</v>
      </c>
      <c r="D19" s="180"/>
      <c r="E19" s="180"/>
      <c r="F19" s="180"/>
      <c r="G19" s="181"/>
      <c r="H19" s="169"/>
      <c r="I19" s="42" t="s">
        <v>209</v>
      </c>
      <c r="J19" s="182"/>
      <c r="K19" s="182"/>
      <c r="L19" s="183"/>
    </row>
    <row r="20" spans="3:12" ht="15.75" customHeight="1" hidden="1">
      <c r="C20" s="27"/>
      <c r="D20" s="27"/>
      <c r="E20" s="27"/>
      <c r="F20" s="27"/>
      <c r="G20" s="27"/>
      <c r="H20" s="169"/>
      <c r="I20" s="25" t="s">
        <v>210</v>
      </c>
      <c r="J20" s="182"/>
      <c r="K20" s="182"/>
      <c r="L20" s="183"/>
    </row>
    <row r="21" spans="3:12" ht="15.75" customHeight="1" hidden="1">
      <c r="C21" s="24"/>
      <c r="I21" s="25" t="s">
        <v>211</v>
      </c>
      <c r="J21" s="182"/>
      <c r="K21" s="182"/>
      <c r="L21" s="183"/>
    </row>
    <row r="22" spans="3:8" ht="15.75" customHeight="1" hidden="1" thickBot="1">
      <c r="C22" s="173"/>
      <c r="D22" s="174"/>
      <c r="E22" s="174"/>
      <c r="F22" s="174"/>
      <c r="G22" s="184"/>
      <c r="H22" s="185"/>
    </row>
    <row r="23" spans="3:10" ht="15.75" customHeight="1" hidden="1" thickBot="1" thickTop="1">
      <c r="C23" s="186" t="s">
        <v>212</v>
      </c>
      <c r="D23" s="174"/>
      <c r="E23" s="174"/>
      <c r="F23" s="174"/>
      <c r="G23" s="184"/>
      <c r="H23" s="185"/>
      <c r="I23" s="169"/>
      <c r="J23" s="187"/>
    </row>
    <row r="24" spans="3:12" ht="18.75" customHeight="1" hidden="1" thickTop="1">
      <c r="C24" s="188" t="s">
        <v>213</v>
      </c>
      <c r="D24" s="189"/>
      <c r="E24" s="189"/>
      <c r="F24" s="189"/>
      <c r="G24" s="58"/>
      <c r="H24" s="59"/>
      <c r="I24" s="169"/>
      <c r="J24" s="47"/>
      <c r="K24" s="190"/>
      <c r="L24" s="191"/>
    </row>
    <row r="25" spans="3:12" ht="15.75" customHeight="1" hidden="1">
      <c r="C25" s="37"/>
      <c r="J25" s="16" t="s">
        <v>59</v>
      </c>
      <c r="K25" s="171"/>
      <c r="L25" s="177"/>
    </row>
    <row r="26" spans="3:12" ht="15.75" customHeight="1" hidden="1">
      <c r="C26" s="169"/>
      <c r="D26" s="169"/>
      <c r="E26" s="169"/>
      <c r="F26" s="169"/>
      <c r="G26" s="169"/>
      <c r="H26" s="169"/>
      <c r="I26" s="169"/>
      <c r="J26" s="16" t="s">
        <v>214</v>
      </c>
      <c r="K26" s="171"/>
      <c r="L26" s="177"/>
    </row>
    <row r="27" spans="1:12" ht="15.75" customHeight="1" hidden="1">
      <c r="A27" s="46"/>
      <c r="B27" s="46"/>
      <c r="D27" s="169"/>
      <c r="E27" s="169"/>
      <c r="F27" s="169"/>
      <c r="G27" s="169"/>
      <c r="H27" s="169"/>
      <c r="I27" s="169"/>
      <c r="J27" s="25" t="s">
        <v>58</v>
      </c>
      <c r="K27" s="182"/>
      <c r="L27" s="183"/>
    </row>
    <row r="28" spans="3:12" ht="24.75" customHeight="1">
      <c r="C28" s="150" t="s">
        <v>216</v>
      </c>
      <c r="D28" s="150"/>
      <c r="E28" s="296" t="s">
        <v>366</v>
      </c>
      <c r="F28" s="296"/>
      <c r="G28" s="296"/>
      <c r="H28" s="296"/>
      <c r="I28" s="296"/>
      <c r="J28" s="296"/>
      <c r="K28" s="150"/>
      <c r="L28" s="150"/>
    </row>
    <row r="29" spans="3:12" ht="24.75" customHeight="1">
      <c r="C29" s="150"/>
      <c r="D29" s="150"/>
      <c r="E29" s="296"/>
      <c r="F29" s="296"/>
      <c r="G29" s="296"/>
      <c r="H29" s="296"/>
      <c r="I29" s="296"/>
      <c r="J29" s="296"/>
      <c r="K29" s="150"/>
      <c r="L29" s="150"/>
    </row>
    <row r="30" spans="3:12" ht="24.75" customHeight="1">
      <c r="C30" s="150"/>
      <c r="D30" s="150"/>
      <c r="E30" s="296"/>
      <c r="F30" s="296"/>
      <c r="G30" s="296"/>
      <c r="H30" s="296"/>
      <c r="I30" s="296"/>
      <c r="J30" s="296"/>
      <c r="K30" s="150"/>
      <c r="L30" s="150"/>
    </row>
    <row r="31" ht="15.75" customHeight="1"/>
    <row r="33" spans="3:12" ht="15" customHeight="1">
      <c r="C33" s="276" t="s">
        <v>172</v>
      </c>
      <c r="D33" s="276"/>
      <c r="E33" s="276"/>
      <c r="F33" s="276"/>
      <c r="G33" s="276"/>
      <c r="H33" s="276"/>
      <c r="I33" s="276"/>
      <c r="J33" s="276"/>
      <c r="K33" s="276"/>
      <c r="L33" s="276"/>
    </row>
    <row r="34" spans="3:12" s="10" customFormat="1" ht="18.75" customHeight="1">
      <c r="C34" s="276"/>
      <c r="D34" s="276"/>
      <c r="E34" s="276"/>
      <c r="F34" s="276"/>
      <c r="G34" s="276"/>
      <c r="H34" s="276"/>
      <c r="I34" s="276"/>
      <c r="J34" s="276"/>
      <c r="K34" s="276"/>
      <c r="L34" s="276"/>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36" t="s">
        <v>215</v>
      </c>
      <c r="D37" s="336"/>
      <c r="E37" s="336"/>
      <c r="F37" s="336"/>
      <c r="G37" s="336"/>
      <c r="H37" s="336"/>
      <c r="I37" s="336"/>
      <c r="J37" s="336"/>
      <c r="K37" s="336"/>
      <c r="L37" s="336"/>
    </row>
    <row r="38" spans="4:12" s="10" customFormat="1" ht="25.5" customHeight="1">
      <c r="D38" s="88"/>
      <c r="E38" s="88"/>
      <c r="F38" s="88"/>
      <c r="G38" s="88"/>
      <c r="H38" s="88"/>
      <c r="I38" s="88"/>
      <c r="J38" s="88"/>
      <c r="K38" s="88"/>
      <c r="L38" s="88"/>
    </row>
    <row r="39" spans="1:12" ht="79.5" customHeight="1">
      <c r="A39" s="10"/>
      <c r="B39" s="10"/>
      <c r="C39" s="270" t="s">
        <v>312</v>
      </c>
      <c r="D39" s="270"/>
      <c r="E39" s="270"/>
      <c r="F39" s="270"/>
      <c r="G39" s="270"/>
      <c r="H39" s="270"/>
      <c r="I39" s="270"/>
      <c r="J39" s="270"/>
      <c r="K39" s="270"/>
      <c r="L39" s="270"/>
    </row>
    <row r="40" spans="1:12" ht="30" customHeight="1">
      <c r="A40" s="10"/>
      <c r="B40" s="10"/>
      <c r="C40" s="306"/>
      <c r="D40" s="308"/>
      <c r="E40" s="308"/>
      <c r="F40" s="308"/>
      <c r="G40" s="308"/>
      <c r="H40" s="307"/>
      <c r="I40" s="20"/>
      <c r="J40" s="20"/>
      <c r="K40" s="20"/>
      <c r="L40" s="20"/>
    </row>
    <row r="41" spans="1:12" ht="30" customHeight="1">
      <c r="A41" s="10"/>
      <c r="B41" s="10"/>
      <c r="C41" s="270" t="s">
        <v>313</v>
      </c>
      <c r="D41" s="270"/>
      <c r="E41" s="270"/>
      <c r="F41" s="270"/>
      <c r="G41" s="270"/>
      <c r="H41" s="270"/>
      <c r="I41" s="270"/>
      <c r="J41" s="270"/>
      <c r="K41" s="270"/>
      <c r="L41" s="270"/>
    </row>
    <row r="42" spans="1:12" ht="99.75" customHeight="1">
      <c r="A42" s="10"/>
      <c r="B42" s="10"/>
      <c r="C42" s="316"/>
      <c r="D42" s="317"/>
      <c r="E42" s="317"/>
      <c r="F42" s="317"/>
      <c r="G42" s="317"/>
      <c r="H42" s="317"/>
      <c r="I42" s="317"/>
      <c r="J42" s="317"/>
      <c r="K42" s="317"/>
      <c r="L42" s="318"/>
    </row>
    <row r="43" spans="1:12" ht="99.75" customHeight="1">
      <c r="A43" s="10"/>
      <c r="B43" s="10"/>
      <c r="C43" s="333"/>
      <c r="D43" s="334"/>
      <c r="E43" s="334"/>
      <c r="F43" s="334"/>
      <c r="G43" s="334"/>
      <c r="H43" s="334"/>
      <c r="I43" s="334"/>
      <c r="J43" s="334"/>
      <c r="K43" s="334"/>
      <c r="L43" s="335"/>
    </row>
    <row r="44" spans="1:12" ht="99.75" customHeight="1">
      <c r="A44" s="10"/>
      <c r="B44" s="10"/>
      <c r="C44" s="333"/>
      <c r="D44" s="334"/>
      <c r="E44" s="334"/>
      <c r="F44" s="334"/>
      <c r="G44" s="334"/>
      <c r="H44" s="334"/>
      <c r="I44" s="334"/>
      <c r="J44" s="334"/>
      <c r="K44" s="334"/>
      <c r="L44" s="335"/>
    </row>
    <row r="45" spans="1:12" ht="99.75" customHeight="1">
      <c r="A45" s="10"/>
      <c r="B45" s="10"/>
      <c r="C45" s="319"/>
      <c r="D45" s="320"/>
      <c r="E45" s="320"/>
      <c r="F45" s="320"/>
      <c r="G45" s="320"/>
      <c r="H45" s="320"/>
      <c r="I45" s="320"/>
      <c r="J45" s="320"/>
      <c r="K45" s="320"/>
      <c r="L45" s="321"/>
    </row>
    <row r="46" spans="1:12" ht="19.5" customHeight="1">
      <c r="A46" s="10"/>
      <c r="B46" s="10"/>
      <c r="C46" s="144"/>
      <c r="D46" s="144"/>
      <c r="E46" s="144"/>
      <c r="F46" s="144"/>
      <c r="G46" s="144"/>
      <c r="H46" s="144"/>
      <c r="I46" s="144"/>
      <c r="J46" s="144"/>
      <c r="K46" s="144"/>
      <c r="L46" s="144"/>
    </row>
    <row r="47" spans="1:13" s="37" customFormat="1" ht="34.5" customHeight="1">
      <c r="A47" s="10"/>
      <c r="B47" s="10"/>
      <c r="C47" s="270" t="s">
        <v>314</v>
      </c>
      <c r="D47" s="270"/>
      <c r="E47" s="270"/>
      <c r="F47" s="270"/>
      <c r="G47" s="270"/>
      <c r="H47" s="270"/>
      <c r="I47" s="270"/>
      <c r="J47" s="270"/>
      <c r="K47" s="270"/>
      <c r="L47" s="270"/>
      <c r="M47" s="7"/>
    </row>
    <row r="48" spans="1:12" ht="30" customHeight="1">
      <c r="A48" s="10"/>
      <c r="B48" s="10"/>
      <c r="C48" s="306"/>
      <c r="D48" s="308"/>
      <c r="E48" s="308"/>
      <c r="F48" s="308"/>
      <c r="G48" s="308"/>
      <c r="H48" s="307"/>
      <c r="I48" s="20"/>
      <c r="J48" s="20"/>
      <c r="K48" s="20"/>
      <c r="L48" s="20"/>
    </row>
    <row r="49" spans="1:12" ht="30" customHeight="1">
      <c r="A49" s="10"/>
      <c r="B49" s="10"/>
      <c r="C49" s="283" t="s">
        <v>315</v>
      </c>
      <c r="D49" s="283"/>
      <c r="E49" s="283"/>
      <c r="F49" s="283"/>
      <c r="G49" s="283"/>
      <c r="H49" s="283"/>
      <c r="I49" s="283"/>
      <c r="J49" s="283"/>
      <c r="K49" s="283"/>
      <c r="L49" s="283"/>
    </row>
    <row r="50" spans="1:12" ht="79.5" customHeight="1">
      <c r="A50" s="10"/>
      <c r="B50" s="10"/>
      <c r="C50" s="303"/>
      <c r="D50" s="304"/>
      <c r="E50" s="304"/>
      <c r="F50" s="304"/>
      <c r="G50" s="304"/>
      <c r="H50" s="304"/>
      <c r="I50" s="304"/>
      <c r="J50" s="304"/>
      <c r="K50" s="304"/>
      <c r="L50" s="305"/>
    </row>
    <row r="51" spans="1:12" ht="19.5" customHeight="1">
      <c r="A51" s="10"/>
      <c r="B51" s="10"/>
      <c r="C51" s="144"/>
      <c r="D51" s="144"/>
      <c r="E51" s="144"/>
      <c r="F51" s="144"/>
      <c r="G51" s="144"/>
      <c r="H51" s="144"/>
      <c r="I51" s="144"/>
      <c r="J51" s="144"/>
      <c r="K51" s="144"/>
      <c r="L51" s="144"/>
    </row>
    <row r="52" spans="1:12" ht="64.5" customHeight="1">
      <c r="A52" s="10"/>
      <c r="B52" s="10"/>
      <c r="C52" s="291" t="s">
        <v>316</v>
      </c>
      <c r="D52" s="291"/>
      <c r="E52" s="291"/>
      <c r="F52" s="291"/>
      <c r="G52" s="291"/>
      <c r="H52" s="291"/>
      <c r="I52" s="291"/>
      <c r="J52" s="291"/>
      <c r="K52" s="291"/>
      <c r="L52" s="291"/>
    </row>
    <row r="53" spans="1:12" ht="99.75" customHeight="1">
      <c r="A53" s="10"/>
      <c r="B53" s="10"/>
      <c r="C53" s="316"/>
      <c r="D53" s="317"/>
      <c r="E53" s="317"/>
      <c r="F53" s="317"/>
      <c r="G53" s="317"/>
      <c r="H53" s="317"/>
      <c r="I53" s="317"/>
      <c r="J53" s="317"/>
      <c r="K53" s="317"/>
      <c r="L53" s="318"/>
    </row>
    <row r="54" spans="1:12" ht="99.75" customHeight="1">
      <c r="A54" s="10"/>
      <c r="B54" s="10"/>
      <c r="C54" s="319"/>
      <c r="D54" s="320"/>
      <c r="E54" s="320"/>
      <c r="F54" s="320"/>
      <c r="G54" s="320"/>
      <c r="H54" s="320"/>
      <c r="I54" s="320"/>
      <c r="J54" s="320"/>
      <c r="K54" s="320"/>
      <c r="L54" s="321"/>
    </row>
    <row r="55" spans="1:12" ht="19.5" customHeight="1">
      <c r="A55" s="10"/>
      <c r="B55" s="10"/>
      <c r="C55" s="144"/>
      <c r="D55" s="144"/>
      <c r="E55" s="144"/>
      <c r="F55" s="144"/>
      <c r="G55" s="144"/>
      <c r="H55" s="144"/>
      <c r="I55" s="144"/>
      <c r="J55" s="144"/>
      <c r="K55" s="144"/>
      <c r="L55" s="144"/>
    </row>
    <row r="56" spans="1:12" ht="45" customHeight="1">
      <c r="A56" s="10"/>
      <c r="B56" s="10"/>
      <c r="C56" s="270" t="s">
        <v>317</v>
      </c>
      <c r="D56" s="270"/>
      <c r="E56" s="270"/>
      <c r="F56" s="270"/>
      <c r="G56" s="270"/>
      <c r="H56" s="270"/>
      <c r="I56" s="270"/>
      <c r="J56" s="270"/>
      <c r="K56" s="270"/>
      <c r="L56" s="270"/>
    </row>
    <row r="57" spans="1:12" ht="30" customHeight="1">
      <c r="A57" s="10"/>
      <c r="B57" s="10"/>
      <c r="C57" s="306"/>
      <c r="D57" s="308"/>
      <c r="E57" s="308"/>
      <c r="F57" s="308"/>
      <c r="G57" s="308"/>
      <c r="H57" s="307"/>
      <c r="I57" s="20"/>
      <c r="J57" s="20"/>
      <c r="K57" s="20"/>
      <c r="L57" s="20"/>
    </row>
    <row r="58" spans="1:12" ht="30" customHeight="1">
      <c r="A58" s="10"/>
      <c r="B58" s="10"/>
      <c r="C58" s="291" t="s">
        <v>315</v>
      </c>
      <c r="D58" s="291"/>
      <c r="E58" s="291"/>
      <c r="F58" s="291"/>
      <c r="G58" s="291"/>
      <c r="H58" s="291"/>
      <c r="I58" s="291"/>
      <c r="J58" s="291"/>
      <c r="K58" s="291"/>
      <c r="L58" s="291"/>
    </row>
    <row r="59" spans="1:12" ht="79.5" customHeight="1">
      <c r="A59" s="10"/>
      <c r="B59" s="10"/>
      <c r="C59" s="280"/>
      <c r="D59" s="281"/>
      <c r="E59" s="281"/>
      <c r="F59" s="281"/>
      <c r="G59" s="281"/>
      <c r="H59" s="281"/>
      <c r="I59" s="281"/>
      <c r="J59" s="281"/>
      <c r="K59" s="281"/>
      <c r="L59" s="282"/>
    </row>
    <row r="60" spans="1:2" ht="19.5" customHeight="1">
      <c r="A60" s="10"/>
      <c r="B60" s="10"/>
    </row>
    <row r="61" spans="1:12" ht="45" customHeight="1">
      <c r="A61" s="10"/>
      <c r="B61" s="10"/>
      <c r="C61" s="270" t="s">
        <v>318</v>
      </c>
      <c r="D61" s="270"/>
      <c r="E61" s="270"/>
      <c r="F61" s="270"/>
      <c r="G61" s="270"/>
      <c r="H61" s="270"/>
      <c r="I61" s="270"/>
      <c r="J61" s="270"/>
      <c r="K61" s="270"/>
      <c r="L61" s="270"/>
    </row>
    <row r="62" spans="1:12" ht="30" customHeight="1">
      <c r="A62" s="10"/>
      <c r="B62" s="10"/>
      <c r="C62" s="306"/>
      <c r="D62" s="308"/>
      <c r="E62" s="308"/>
      <c r="F62" s="308"/>
      <c r="G62" s="308"/>
      <c r="H62" s="307"/>
      <c r="I62" s="20"/>
      <c r="J62" s="20"/>
      <c r="K62" s="20"/>
      <c r="L62" s="20"/>
    </row>
    <row r="63" spans="1:13" ht="30" customHeight="1">
      <c r="A63" s="10"/>
      <c r="B63" s="10"/>
      <c r="C63" s="291" t="s">
        <v>315</v>
      </c>
      <c r="D63" s="291"/>
      <c r="E63" s="291"/>
      <c r="F63" s="291"/>
      <c r="G63" s="291"/>
      <c r="H63" s="291"/>
      <c r="I63" s="291"/>
      <c r="J63" s="291"/>
      <c r="K63" s="291"/>
      <c r="L63" s="291"/>
      <c r="M63" s="20"/>
    </row>
    <row r="64" spans="1:13" ht="79.5" customHeight="1">
      <c r="A64" s="10"/>
      <c r="B64" s="10"/>
      <c r="C64" s="303"/>
      <c r="D64" s="304"/>
      <c r="E64" s="304"/>
      <c r="F64" s="304"/>
      <c r="G64" s="304"/>
      <c r="H64" s="304"/>
      <c r="I64" s="304"/>
      <c r="J64" s="304"/>
      <c r="K64" s="304"/>
      <c r="L64" s="305"/>
      <c r="M64" s="20"/>
    </row>
    <row r="65" spans="1:12" ht="19.5" customHeight="1">
      <c r="A65" s="10"/>
      <c r="B65" s="10"/>
      <c r="C65" s="144"/>
      <c r="D65" s="144"/>
      <c r="E65" s="144"/>
      <c r="F65" s="144"/>
      <c r="G65" s="144"/>
      <c r="H65" s="144"/>
      <c r="I65" s="144"/>
      <c r="J65" s="144"/>
      <c r="K65" s="144"/>
      <c r="L65" s="144"/>
    </row>
    <row r="66" spans="1:12" ht="45" customHeight="1">
      <c r="A66" s="10"/>
      <c r="B66" s="10"/>
      <c r="C66" s="270" t="s">
        <v>319</v>
      </c>
      <c r="D66" s="270"/>
      <c r="E66" s="270"/>
      <c r="F66" s="270"/>
      <c r="G66" s="270"/>
      <c r="H66" s="270"/>
      <c r="I66" s="270"/>
      <c r="J66" s="270"/>
      <c r="K66" s="270"/>
      <c r="L66" s="270"/>
    </row>
    <row r="67" spans="1:13" ht="30" customHeight="1">
      <c r="A67" s="10"/>
      <c r="B67" s="10"/>
      <c r="C67" s="306"/>
      <c r="D67" s="307"/>
      <c r="E67" s="36"/>
      <c r="F67" s="36"/>
      <c r="G67" s="20"/>
      <c r="H67" s="20"/>
      <c r="I67" s="20"/>
      <c r="J67" s="20"/>
      <c r="K67" s="20"/>
      <c r="L67" s="20"/>
      <c r="M67" s="20"/>
    </row>
    <row r="68" spans="1:12" ht="30" customHeight="1">
      <c r="A68" s="10"/>
      <c r="B68" s="10"/>
      <c r="C68" s="270" t="s">
        <v>320</v>
      </c>
      <c r="D68" s="270"/>
      <c r="E68" s="270"/>
      <c r="F68" s="270"/>
      <c r="G68" s="270"/>
      <c r="H68" s="270"/>
      <c r="I68" s="270"/>
      <c r="J68" s="270"/>
      <c r="K68" s="270"/>
      <c r="L68" s="270"/>
    </row>
    <row r="69" spans="1:13" ht="30" customHeight="1">
      <c r="A69" s="10"/>
      <c r="B69" s="10"/>
      <c r="C69" s="306"/>
      <c r="D69" s="307"/>
      <c r="E69" s="36"/>
      <c r="F69" s="36"/>
      <c r="G69" s="20"/>
      <c r="H69" s="20"/>
      <c r="I69" s="20"/>
      <c r="J69" s="20"/>
      <c r="K69" s="20"/>
      <c r="L69" s="20"/>
      <c r="M69" s="20"/>
    </row>
    <row r="70" spans="1:12" ht="64.5" customHeight="1">
      <c r="A70" s="10"/>
      <c r="B70" s="10"/>
      <c r="C70" s="291" t="s">
        <v>321</v>
      </c>
      <c r="D70" s="291"/>
      <c r="E70" s="291"/>
      <c r="F70" s="291"/>
      <c r="G70" s="291"/>
      <c r="H70" s="291"/>
      <c r="I70" s="291"/>
      <c r="J70" s="291"/>
      <c r="K70" s="291"/>
      <c r="L70" s="291"/>
    </row>
    <row r="71" spans="1:12" ht="79.5" customHeight="1">
      <c r="A71" s="10"/>
      <c r="B71" s="10"/>
      <c r="C71" s="303"/>
      <c r="D71" s="304"/>
      <c r="E71" s="304"/>
      <c r="F71" s="304"/>
      <c r="G71" s="304"/>
      <c r="H71" s="304"/>
      <c r="I71" s="304"/>
      <c r="J71" s="304"/>
      <c r="K71" s="304"/>
      <c r="L71" s="305"/>
    </row>
    <row r="72" spans="1:13" ht="19.5" customHeight="1">
      <c r="A72" s="10"/>
      <c r="B72" s="10"/>
      <c r="C72" s="144"/>
      <c r="D72" s="144"/>
      <c r="E72" s="144"/>
      <c r="F72" s="144"/>
      <c r="G72" s="144"/>
      <c r="H72" s="144"/>
      <c r="I72" s="144"/>
      <c r="J72" s="144"/>
      <c r="K72" s="144"/>
      <c r="L72" s="144"/>
      <c r="M72" s="229"/>
    </row>
    <row r="73" spans="1:12" ht="99.75" customHeight="1">
      <c r="A73" s="10"/>
      <c r="B73" s="10"/>
      <c r="C73" s="315" t="s">
        <v>322</v>
      </c>
      <c r="D73" s="315"/>
      <c r="E73" s="315"/>
      <c r="F73" s="315"/>
      <c r="G73" s="315"/>
      <c r="H73" s="315"/>
      <c r="I73" s="315"/>
      <c r="J73" s="315"/>
      <c r="K73" s="315"/>
      <c r="L73" s="315"/>
    </row>
    <row r="74" spans="1:12" ht="30" customHeight="1">
      <c r="A74" s="10"/>
      <c r="B74" s="10"/>
      <c r="C74" s="306"/>
      <c r="D74" s="307"/>
      <c r="E74" s="36"/>
      <c r="F74" s="36"/>
      <c r="G74" s="230"/>
      <c r="H74" s="230"/>
      <c r="I74" s="230"/>
      <c r="J74" s="230"/>
      <c r="K74" s="230"/>
      <c r="L74" s="230"/>
    </row>
    <row r="75" spans="1:12" ht="45" customHeight="1">
      <c r="A75" s="10"/>
      <c r="B75" s="10"/>
      <c r="C75" s="270" t="s">
        <v>323</v>
      </c>
      <c r="D75" s="270"/>
      <c r="E75" s="270"/>
      <c r="F75" s="270"/>
      <c r="G75" s="270"/>
      <c r="H75" s="270"/>
      <c r="I75" s="270"/>
      <c r="J75" s="270"/>
      <c r="K75" s="270"/>
      <c r="L75" s="270"/>
    </row>
    <row r="76" spans="1:12" ht="30" customHeight="1">
      <c r="A76" s="10"/>
      <c r="B76" s="10"/>
      <c r="C76" s="306"/>
      <c r="D76" s="308"/>
      <c r="E76" s="308"/>
      <c r="F76" s="308"/>
      <c r="G76" s="308"/>
      <c r="H76" s="307"/>
      <c r="I76" s="231"/>
      <c r="J76" s="231"/>
      <c r="K76" s="231"/>
      <c r="L76" s="231"/>
    </row>
    <row r="77" spans="1:13" ht="30" customHeight="1">
      <c r="A77" s="10"/>
      <c r="B77" s="10"/>
      <c r="C77" s="283" t="s">
        <v>315</v>
      </c>
      <c r="D77" s="283"/>
      <c r="E77" s="283"/>
      <c r="F77" s="283"/>
      <c r="G77" s="283"/>
      <c r="H77" s="283"/>
      <c r="I77" s="283"/>
      <c r="J77" s="283"/>
      <c r="K77" s="283"/>
      <c r="L77" s="283"/>
      <c r="M77" s="20"/>
    </row>
    <row r="78" spans="1:12" ht="79.5" customHeight="1">
      <c r="A78" s="10"/>
      <c r="B78" s="10"/>
      <c r="C78" s="303"/>
      <c r="D78" s="304"/>
      <c r="E78" s="304"/>
      <c r="F78" s="304"/>
      <c r="G78" s="304"/>
      <c r="H78" s="304"/>
      <c r="I78" s="304"/>
      <c r="J78" s="304"/>
      <c r="K78" s="304"/>
      <c r="L78" s="305"/>
    </row>
    <row r="79" spans="1:12" ht="19.5" customHeight="1">
      <c r="A79" s="10"/>
      <c r="B79" s="10"/>
      <c r="C79" s="144"/>
      <c r="D79" s="144"/>
      <c r="E79" s="144"/>
      <c r="F79" s="144"/>
      <c r="G79" s="144"/>
      <c r="H79" s="144"/>
      <c r="I79" s="144"/>
      <c r="J79" s="144"/>
      <c r="K79" s="144"/>
      <c r="L79" s="144"/>
    </row>
    <row r="80" spans="1:12" ht="34.5" customHeight="1">
      <c r="A80" s="10"/>
      <c r="B80" s="10"/>
      <c r="C80" s="315" t="s">
        <v>324</v>
      </c>
      <c r="D80" s="315"/>
      <c r="E80" s="315"/>
      <c r="F80" s="315"/>
      <c r="G80" s="315"/>
      <c r="H80" s="315"/>
      <c r="I80" s="315"/>
      <c r="J80" s="315"/>
      <c r="K80" s="315"/>
      <c r="L80" s="315"/>
    </row>
    <row r="81" spans="1:11" ht="34.5" customHeight="1">
      <c r="A81" s="10"/>
      <c r="B81" s="10"/>
      <c r="C81" s="323" t="s">
        <v>325</v>
      </c>
      <c r="D81" s="324"/>
      <c r="E81" s="331"/>
      <c r="F81" s="332"/>
      <c r="G81" s="230"/>
      <c r="H81" s="323" t="s">
        <v>326</v>
      </c>
      <c r="I81" s="324"/>
      <c r="J81" s="327"/>
      <c r="K81" s="328"/>
    </row>
    <row r="82" spans="1:12" ht="19.5" customHeight="1">
      <c r="A82" s="10"/>
      <c r="B82" s="10"/>
      <c r="C82" s="144"/>
      <c r="D82" s="144"/>
      <c r="E82" s="144"/>
      <c r="F82" s="144"/>
      <c r="G82" s="144"/>
      <c r="H82" s="144"/>
      <c r="I82" s="144"/>
      <c r="J82" s="144"/>
      <c r="K82" s="144"/>
      <c r="L82" s="144"/>
    </row>
    <row r="83" spans="1:11" ht="34.5" customHeight="1">
      <c r="A83" s="10"/>
      <c r="B83" s="10"/>
      <c r="C83" s="323" t="s">
        <v>327</v>
      </c>
      <c r="D83" s="324"/>
      <c r="E83" s="325"/>
      <c r="F83" s="326"/>
      <c r="G83" s="230"/>
      <c r="H83" s="323" t="s">
        <v>328</v>
      </c>
      <c r="I83" s="324"/>
      <c r="J83" s="327"/>
      <c r="K83" s="328"/>
    </row>
    <row r="84" spans="1:12" ht="19.5" customHeight="1">
      <c r="A84" s="10"/>
      <c r="B84" s="10"/>
      <c r="C84" s="144"/>
      <c r="D84" s="144"/>
      <c r="E84" s="144"/>
      <c r="F84" s="144"/>
      <c r="G84" s="144"/>
      <c r="H84" s="144"/>
      <c r="I84" s="144"/>
      <c r="J84" s="144"/>
      <c r="K84" s="144"/>
      <c r="L84" s="144"/>
    </row>
    <row r="85" spans="1:7" ht="39.75" customHeight="1">
      <c r="A85" s="10"/>
      <c r="B85" s="10"/>
      <c r="C85" s="323" t="s">
        <v>329</v>
      </c>
      <c r="D85" s="324"/>
      <c r="E85" s="329">
        <f>IF(E81=0,"",E81-E83)</f>
      </c>
      <c r="F85" s="330"/>
      <c r="G85" s="230"/>
    </row>
    <row r="86" spans="1:12" ht="15" customHeight="1">
      <c r="A86" s="10"/>
      <c r="B86" s="10"/>
      <c r="C86" s="144"/>
      <c r="D86" s="144"/>
      <c r="E86" s="144"/>
      <c r="F86" s="144"/>
      <c r="G86" s="144"/>
      <c r="H86" s="144"/>
      <c r="I86" s="144"/>
      <c r="J86" s="144"/>
      <c r="K86" s="144"/>
      <c r="L86" s="144"/>
    </row>
    <row r="87" spans="1:12" ht="30" customHeight="1">
      <c r="A87" s="10"/>
      <c r="B87" s="10"/>
      <c r="C87" s="283" t="s">
        <v>315</v>
      </c>
      <c r="D87" s="283"/>
      <c r="E87" s="283"/>
      <c r="F87" s="283"/>
      <c r="G87" s="283"/>
      <c r="H87" s="283"/>
      <c r="I87" s="283"/>
      <c r="J87" s="283"/>
      <c r="K87" s="283"/>
      <c r="L87" s="283"/>
    </row>
    <row r="88" spans="1:12" ht="79.5" customHeight="1">
      <c r="A88" s="10"/>
      <c r="B88" s="10"/>
      <c r="C88" s="303"/>
      <c r="D88" s="304"/>
      <c r="E88" s="304"/>
      <c r="F88" s="304"/>
      <c r="G88" s="304"/>
      <c r="H88" s="304"/>
      <c r="I88" s="304"/>
      <c r="J88" s="304"/>
      <c r="K88" s="304"/>
      <c r="L88" s="305"/>
    </row>
    <row r="89" spans="1:12" ht="19.5" customHeight="1">
      <c r="A89" s="10"/>
      <c r="B89" s="10"/>
      <c r="C89" s="232"/>
      <c r="D89" s="232"/>
      <c r="E89" s="232"/>
      <c r="F89" s="232"/>
      <c r="G89" s="233"/>
      <c r="H89" s="144"/>
      <c r="I89" s="144"/>
      <c r="J89" s="144"/>
      <c r="K89" s="144"/>
      <c r="L89" s="144"/>
    </row>
    <row r="90" spans="1:12" ht="90" customHeight="1">
      <c r="A90" s="10"/>
      <c r="B90" s="10"/>
      <c r="C90" s="270" t="s">
        <v>330</v>
      </c>
      <c r="D90" s="270"/>
      <c r="E90" s="270"/>
      <c r="F90" s="270"/>
      <c r="G90" s="270"/>
      <c r="H90" s="270"/>
      <c r="I90" s="270"/>
      <c r="J90" s="270"/>
      <c r="K90" s="270"/>
      <c r="L90" s="270"/>
    </row>
    <row r="91" spans="1:12" ht="30" customHeight="1">
      <c r="A91" s="10"/>
      <c r="B91" s="10"/>
      <c r="C91" s="306"/>
      <c r="D91" s="307"/>
      <c r="E91" s="36"/>
      <c r="F91" s="36"/>
      <c r="G91" s="20"/>
      <c r="H91" s="20"/>
      <c r="I91" s="20"/>
      <c r="J91" s="20"/>
      <c r="K91" s="20"/>
      <c r="L91" s="20"/>
    </row>
    <row r="92" spans="1:12" ht="30" customHeight="1">
      <c r="A92" s="10"/>
      <c r="B92" s="10"/>
      <c r="C92" s="283" t="s">
        <v>315</v>
      </c>
      <c r="D92" s="283"/>
      <c r="E92" s="283"/>
      <c r="F92" s="283"/>
      <c r="G92" s="283"/>
      <c r="H92" s="283"/>
      <c r="I92" s="283"/>
      <c r="J92" s="283"/>
      <c r="K92" s="283"/>
      <c r="L92" s="283"/>
    </row>
    <row r="93" spans="1:12" ht="79.5" customHeight="1">
      <c r="A93" s="10"/>
      <c r="B93" s="10"/>
      <c r="C93" s="303"/>
      <c r="D93" s="304"/>
      <c r="E93" s="304"/>
      <c r="F93" s="304"/>
      <c r="G93" s="304"/>
      <c r="H93" s="304"/>
      <c r="I93" s="304"/>
      <c r="J93" s="304"/>
      <c r="K93" s="304"/>
      <c r="L93" s="305"/>
    </row>
    <row r="94" spans="1:12" ht="19.5" customHeight="1">
      <c r="A94" s="10"/>
      <c r="B94" s="10"/>
      <c r="C94" s="144"/>
      <c r="D94" s="144"/>
      <c r="E94" s="144"/>
      <c r="F94" s="144"/>
      <c r="G94" s="144"/>
      <c r="H94" s="144"/>
      <c r="I94" s="144"/>
      <c r="J94" s="144"/>
      <c r="K94" s="144"/>
      <c r="L94" s="144"/>
    </row>
    <row r="95" spans="1:12" ht="60" customHeight="1">
      <c r="A95" s="10"/>
      <c r="B95" s="10"/>
      <c r="C95" s="270" t="s">
        <v>331</v>
      </c>
      <c r="D95" s="270"/>
      <c r="E95" s="270"/>
      <c r="F95" s="270"/>
      <c r="G95" s="270"/>
      <c r="H95" s="270"/>
      <c r="I95" s="270"/>
      <c r="J95" s="270"/>
      <c r="K95" s="270"/>
      <c r="L95" s="270"/>
    </row>
    <row r="96" spans="1:12" ht="30" customHeight="1">
      <c r="A96" s="10"/>
      <c r="B96" s="10"/>
      <c r="C96" s="306"/>
      <c r="D96" s="308"/>
      <c r="E96" s="308"/>
      <c r="F96" s="308"/>
      <c r="G96" s="308"/>
      <c r="H96" s="307"/>
      <c r="I96" s="20"/>
      <c r="J96" s="20"/>
      <c r="K96" s="20"/>
      <c r="L96" s="20"/>
    </row>
    <row r="97" spans="1:12" ht="30" customHeight="1">
      <c r="A97" s="10"/>
      <c r="B97" s="10"/>
      <c r="C97" s="283" t="s">
        <v>315</v>
      </c>
      <c r="D97" s="283"/>
      <c r="E97" s="283"/>
      <c r="F97" s="283"/>
      <c r="G97" s="283"/>
      <c r="H97" s="283"/>
      <c r="I97" s="283"/>
      <c r="J97" s="283"/>
      <c r="K97" s="283"/>
      <c r="L97" s="283"/>
    </row>
    <row r="98" spans="1:12" ht="79.5" customHeight="1">
      <c r="A98" s="10"/>
      <c r="B98" s="10"/>
      <c r="C98" s="303"/>
      <c r="D98" s="304"/>
      <c r="E98" s="304"/>
      <c r="F98" s="304"/>
      <c r="G98" s="304"/>
      <c r="H98" s="304"/>
      <c r="I98" s="304"/>
      <c r="J98" s="304"/>
      <c r="K98" s="304"/>
      <c r="L98" s="305"/>
    </row>
    <row r="99" spans="1:12" ht="19.5" customHeight="1">
      <c r="A99" s="10"/>
      <c r="B99" s="10"/>
      <c r="C99" s="144"/>
      <c r="D99" s="144"/>
      <c r="E99" s="144"/>
      <c r="F99" s="144"/>
      <c r="G99" s="144"/>
      <c r="H99" s="144"/>
      <c r="I99" s="144"/>
      <c r="J99" s="144"/>
      <c r="K99" s="144"/>
      <c r="L99" s="144"/>
    </row>
    <row r="100" spans="1:13" s="234" customFormat="1" ht="90" customHeight="1">
      <c r="A100" s="10"/>
      <c r="B100" s="10"/>
      <c r="C100" s="315" t="s">
        <v>332</v>
      </c>
      <c r="D100" s="315"/>
      <c r="E100" s="315"/>
      <c r="F100" s="315"/>
      <c r="G100" s="315"/>
      <c r="H100" s="315"/>
      <c r="I100" s="315"/>
      <c r="J100" s="315"/>
      <c r="K100" s="315"/>
      <c r="L100" s="315"/>
      <c r="M100" s="7"/>
    </row>
    <row r="101" spans="1:12" ht="30" customHeight="1">
      <c r="A101" s="10"/>
      <c r="B101" s="10"/>
      <c r="C101" s="306"/>
      <c r="D101" s="308"/>
      <c r="E101" s="308"/>
      <c r="F101" s="308"/>
      <c r="G101" s="307"/>
      <c r="H101" s="230"/>
      <c r="I101" s="230"/>
      <c r="J101" s="230"/>
      <c r="K101" s="230"/>
      <c r="L101" s="230"/>
    </row>
    <row r="102" spans="1:12" ht="30" customHeight="1">
      <c r="A102" s="10"/>
      <c r="B102" s="10"/>
      <c r="C102" s="291" t="s">
        <v>333</v>
      </c>
      <c r="D102" s="291"/>
      <c r="E102" s="291"/>
      <c r="F102" s="291"/>
      <c r="G102" s="291"/>
      <c r="H102" s="291"/>
      <c r="I102" s="291"/>
      <c r="J102" s="291"/>
      <c r="K102" s="291"/>
      <c r="L102" s="291"/>
    </row>
    <row r="103" spans="1:12" ht="99.75" customHeight="1">
      <c r="A103" s="10"/>
      <c r="B103" s="10"/>
      <c r="C103" s="316"/>
      <c r="D103" s="317"/>
      <c r="E103" s="317"/>
      <c r="F103" s="317"/>
      <c r="G103" s="317"/>
      <c r="H103" s="317"/>
      <c r="I103" s="317"/>
      <c r="J103" s="317"/>
      <c r="K103" s="317"/>
      <c r="L103" s="318"/>
    </row>
    <row r="104" spans="1:12" ht="99.75" customHeight="1">
      <c r="A104" s="10"/>
      <c r="B104" s="10"/>
      <c r="C104" s="319"/>
      <c r="D104" s="320"/>
      <c r="E104" s="320"/>
      <c r="F104" s="320"/>
      <c r="G104" s="320"/>
      <c r="H104" s="320"/>
      <c r="I104" s="320"/>
      <c r="J104" s="320"/>
      <c r="K104" s="320"/>
      <c r="L104" s="321"/>
    </row>
    <row r="105" spans="1:12" ht="19.5" customHeight="1">
      <c r="A105" s="10"/>
      <c r="B105" s="10"/>
      <c r="C105" s="144"/>
      <c r="D105" s="144"/>
      <c r="E105" s="144"/>
      <c r="F105" s="144"/>
      <c r="G105" s="144"/>
      <c r="H105" s="144"/>
      <c r="I105" s="144"/>
      <c r="J105" s="144"/>
      <c r="K105" s="144"/>
      <c r="L105" s="144"/>
    </row>
    <row r="106" spans="1:12" ht="90" customHeight="1">
      <c r="A106" s="10"/>
      <c r="B106" s="10"/>
      <c r="C106" s="322" t="s">
        <v>334</v>
      </c>
      <c r="D106" s="322"/>
      <c r="E106" s="322"/>
      <c r="F106" s="322"/>
      <c r="G106" s="322"/>
      <c r="H106" s="322"/>
      <c r="I106" s="322"/>
      <c r="J106" s="322"/>
      <c r="K106" s="322"/>
      <c r="L106" s="322"/>
    </row>
    <row r="107" spans="1:12" ht="30" customHeight="1">
      <c r="A107" s="10"/>
      <c r="B107" s="10"/>
      <c r="C107" s="306"/>
      <c r="D107" s="307"/>
      <c r="E107" s="36"/>
      <c r="F107" s="36"/>
      <c r="G107" s="20"/>
      <c r="H107" s="20"/>
      <c r="I107" s="20"/>
      <c r="J107" s="20"/>
      <c r="K107" s="20"/>
      <c r="L107" s="20"/>
    </row>
    <row r="108" spans="1:12" ht="30" customHeight="1">
      <c r="A108" s="10"/>
      <c r="B108" s="10"/>
      <c r="C108" s="301" t="s">
        <v>333</v>
      </c>
      <c r="D108" s="301"/>
      <c r="E108" s="301"/>
      <c r="F108" s="301"/>
      <c r="G108" s="301"/>
      <c r="H108" s="301"/>
      <c r="I108" s="301"/>
      <c r="J108" s="301"/>
      <c r="K108" s="301"/>
      <c r="L108" s="301"/>
    </row>
    <row r="109" spans="1:12" ht="99.75" customHeight="1">
      <c r="A109" s="10"/>
      <c r="B109" s="10"/>
      <c r="C109" s="309"/>
      <c r="D109" s="310"/>
      <c r="E109" s="310"/>
      <c r="F109" s="310"/>
      <c r="G109" s="310"/>
      <c r="H109" s="310"/>
      <c r="I109" s="310"/>
      <c r="J109" s="310"/>
      <c r="K109" s="310"/>
      <c r="L109" s="311"/>
    </row>
    <row r="110" spans="1:12" ht="99.75" customHeight="1">
      <c r="A110" s="10"/>
      <c r="B110" s="10"/>
      <c r="C110" s="312"/>
      <c r="D110" s="313"/>
      <c r="E110" s="313"/>
      <c r="F110" s="313"/>
      <c r="G110" s="313"/>
      <c r="H110" s="313"/>
      <c r="I110" s="313"/>
      <c r="J110" s="313"/>
      <c r="K110" s="313"/>
      <c r="L110" s="314"/>
    </row>
    <row r="111" spans="1:2" ht="19.5" customHeight="1">
      <c r="A111" s="10"/>
      <c r="B111" s="10"/>
    </row>
    <row r="112" spans="1:12" ht="49.5" customHeight="1">
      <c r="A112" s="10"/>
      <c r="B112" s="10"/>
      <c r="C112" s="270" t="s">
        <v>335</v>
      </c>
      <c r="D112" s="270"/>
      <c r="E112" s="270"/>
      <c r="F112" s="270"/>
      <c r="G112" s="270"/>
      <c r="H112" s="270"/>
      <c r="I112" s="270"/>
      <c r="J112" s="270"/>
      <c r="K112" s="270"/>
      <c r="L112" s="270"/>
    </row>
    <row r="113" spans="1:12" ht="30" customHeight="1">
      <c r="A113" s="10"/>
      <c r="B113" s="10"/>
      <c r="C113" s="306"/>
      <c r="D113" s="308"/>
      <c r="E113" s="308"/>
      <c r="F113" s="308"/>
      <c r="G113" s="307"/>
      <c r="H113" s="20"/>
      <c r="I113" s="20"/>
      <c r="J113" s="20"/>
      <c r="K113" s="20"/>
      <c r="L113" s="20"/>
    </row>
    <row r="114" spans="1:12" ht="30" customHeight="1">
      <c r="A114" s="10"/>
      <c r="B114" s="10"/>
      <c r="C114" s="301" t="s">
        <v>333</v>
      </c>
      <c r="D114" s="301"/>
      <c r="E114" s="301"/>
      <c r="F114" s="301"/>
      <c r="G114" s="301"/>
      <c r="H114" s="301"/>
      <c r="I114" s="301"/>
      <c r="J114" s="301"/>
      <c r="K114" s="301"/>
      <c r="L114" s="301"/>
    </row>
    <row r="115" spans="1:12" ht="99.75" customHeight="1">
      <c r="A115" s="10"/>
      <c r="B115" s="10"/>
      <c r="C115" s="309"/>
      <c r="D115" s="310"/>
      <c r="E115" s="310"/>
      <c r="F115" s="310"/>
      <c r="G115" s="310"/>
      <c r="H115" s="310"/>
      <c r="I115" s="310"/>
      <c r="J115" s="310"/>
      <c r="K115" s="310"/>
      <c r="L115" s="311"/>
    </row>
    <row r="116" spans="1:14" ht="99.75" customHeight="1">
      <c r="A116" s="10"/>
      <c r="B116" s="10"/>
      <c r="C116" s="312"/>
      <c r="D116" s="313"/>
      <c r="E116" s="313"/>
      <c r="F116" s="313"/>
      <c r="G116" s="313"/>
      <c r="H116" s="313"/>
      <c r="I116" s="313"/>
      <c r="J116" s="313"/>
      <c r="K116" s="313"/>
      <c r="L116" s="314"/>
      <c r="N116" s="20"/>
    </row>
    <row r="117" spans="1:13" ht="19.5" customHeight="1">
      <c r="A117" s="10"/>
      <c r="B117" s="10"/>
      <c r="M117" s="37"/>
    </row>
    <row r="118" spans="1:13" ht="79.5" customHeight="1">
      <c r="A118" s="10"/>
      <c r="B118" s="10"/>
      <c r="C118" s="315" t="s">
        <v>336</v>
      </c>
      <c r="D118" s="315"/>
      <c r="E118" s="315"/>
      <c r="F118" s="315"/>
      <c r="G118" s="315"/>
      <c r="H118" s="315"/>
      <c r="I118" s="315"/>
      <c r="J118" s="315"/>
      <c r="K118" s="315"/>
      <c r="L118" s="315"/>
      <c r="M118" s="20"/>
    </row>
    <row r="119" spans="1:13" ht="30" customHeight="1">
      <c r="A119" s="10"/>
      <c r="B119" s="10"/>
      <c r="C119" s="306"/>
      <c r="D119" s="307"/>
      <c r="E119" s="36"/>
      <c r="F119" s="36"/>
      <c r="G119" s="20"/>
      <c r="H119" s="20"/>
      <c r="I119" s="20"/>
      <c r="J119" s="20"/>
      <c r="K119" s="20"/>
      <c r="L119" s="20"/>
      <c r="M119" s="20"/>
    </row>
    <row r="120" spans="1:12" ht="30" customHeight="1">
      <c r="A120" s="10"/>
      <c r="B120" s="10"/>
      <c r="C120" s="301" t="s">
        <v>315</v>
      </c>
      <c r="D120" s="301"/>
      <c r="E120" s="301"/>
      <c r="F120" s="301"/>
      <c r="G120" s="301"/>
      <c r="H120" s="301"/>
      <c r="I120" s="301"/>
      <c r="J120" s="301"/>
      <c r="K120" s="301"/>
      <c r="L120" s="301"/>
    </row>
    <row r="121" spans="1:13" ht="79.5" customHeight="1">
      <c r="A121" s="10"/>
      <c r="B121" s="10"/>
      <c r="C121" s="303"/>
      <c r="D121" s="304"/>
      <c r="E121" s="304"/>
      <c r="F121" s="304"/>
      <c r="G121" s="304"/>
      <c r="H121" s="304"/>
      <c r="I121" s="304"/>
      <c r="J121" s="304"/>
      <c r="K121" s="304"/>
      <c r="L121" s="305"/>
      <c r="M121" s="26"/>
    </row>
    <row r="122" spans="1:13" ht="19.5" customHeight="1">
      <c r="A122" s="10"/>
      <c r="B122" s="10"/>
      <c r="C122" s="144"/>
      <c r="D122" s="144"/>
      <c r="E122" s="144"/>
      <c r="F122" s="144"/>
      <c r="G122" s="144"/>
      <c r="H122" s="144"/>
      <c r="I122" s="144"/>
      <c r="J122" s="144"/>
      <c r="K122" s="144"/>
      <c r="L122" s="144"/>
      <c r="M122" s="20"/>
    </row>
    <row r="123" spans="1:13" ht="49.5" customHeight="1">
      <c r="A123" s="10"/>
      <c r="B123" s="10"/>
      <c r="C123" s="270" t="s">
        <v>337</v>
      </c>
      <c r="D123" s="270"/>
      <c r="E123" s="270"/>
      <c r="F123" s="270"/>
      <c r="G123" s="270"/>
      <c r="H123" s="270"/>
      <c r="I123" s="270"/>
      <c r="J123" s="270"/>
      <c r="K123" s="270"/>
      <c r="L123" s="270"/>
      <c r="M123" s="20"/>
    </row>
    <row r="124" spans="1:13" ht="30" customHeight="1">
      <c r="A124" s="10"/>
      <c r="B124" s="10"/>
      <c r="C124" s="306"/>
      <c r="D124" s="307"/>
      <c r="E124" s="36"/>
      <c r="F124" s="36"/>
      <c r="G124" s="20"/>
      <c r="H124" s="20"/>
      <c r="I124" s="20"/>
      <c r="J124" s="20"/>
      <c r="K124" s="20"/>
      <c r="L124" s="20"/>
      <c r="M124" s="20"/>
    </row>
    <row r="125" spans="1:12" ht="45" customHeight="1">
      <c r="A125" s="10"/>
      <c r="B125" s="10"/>
      <c r="C125" s="270" t="s">
        <v>338</v>
      </c>
      <c r="D125" s="270"/>
      <c r="E125" s="270"/>
      <c r="F125" s="270"/>
      <c r="G125" s="270"/>
      <c r="H125" s="270"/>
      <c r="I125" s="270"/>
      <c r="J125" s="270"/>
      <c r="K125" s="270"/>
      <c r="L125" s="270"/>
    </row>
    <row r="126" spans="1:13" ht="30" customHeight="1">
      <c r="A126" s="10"/>
      <c r="B126" s="10"/>
      <c r="C126" s="306"/>
      <c r="D126" s="307"/>
      <c r="E126" s="36"/>
      <c r="F126" s="36"/>
      <c r="G126" s="20"/>
      <c r="H126" s="20"/>
      <c r="I126" s="20"/>
      <c r="J126" s="20"/>
      <c r="K126" s="20"/>
      <c r="L126" s="20"/>
      <c r="M126" s="20"/>
    </row>
    <row r="127" spans="1:12" ht="30" customHeight="1">
      <c r="A127" s="10"/>
      <c r="B127" s="10"/>
      <c r="C127" s="301" t="s">
        <v>315</v>
      </c>
      <c r="D127" s="301"/>
      <c r="E127" s="301"/>
      <c r="F127" s="301"/>
      <c r="G127" s="301"/>
      <c r="H127" s="301"/>
      <c r="I127" s="301"/>
      <c r="J127" s="301"/>
      <c r="K127" s="301"/>
      <c r="L127" s="301"/>
    </row>
    <row r="128" spans="1:13" ht="79.5" customHeight="1">
      <c r="A128" s="10"/>
      <c r="B128" s="10"/>
      <c r="C128" s="302"/>
      <c r="D128" s="302"/>
      <c r="E128" s="302"/>
      <c r="F128" s="302"/>
      <c r="G128" s="302"/>
      <c r="H128" s="302"/>
      <c r="I128" s="302"/>
      <c r="J128" s="302"/>
      <c r="K128" s="302"/>
      <c r="L128" s="302"/>
      <c r="M128" s="26"/>
    </row>
    <row r="129" spans="1:13" ht="19.5" customHeight="1">
      <c r="A129" s="10"/>
      <c r="B129" s="10"/>
      <c r="M129" s="20"/>
    </row>
    <row r="130" ht="14.25">
      <c r="M130" s="20"/>
    </row>
    <row r="131" ht="14.25">
      <c r="M131" s="20"/>
    </row>
    <row r="133" ht="14.25">
      <c r="M133" s="26"/>
    </row>
    <row r="134" ht="14.25">
      <c r="M134" s="20"/>
    </row>
    <row r="135" ht="14.25">
      <c r="M135" s="20"/>
    </row>
    <row r="136" ht="14.25">
      <c r="M136" s="20"/>
    </row>
    <row r="137" ht="14.25">
      <c r="M137" s="20"/>
    </row>
    <row r="138" ht="14.25">
      <c r="M138" s="20"/>
    </row>
    <row r="139" ht="14.25">
      <c r="M139" s="20"/>
    </row>
    <row r="141" ht="14.25">
      <c r="M141" s="26"/>
    </row>
    <row r="142" ht="14.25">
      <c r="M142" s="20"/>
    </row>
    <row r="143" ht="14.25">
      <c r="M143" s="20"/>
    </row>
    <row r="144" ht="14.25">
      <c r="M144" s="20"/>
    </row>
    <row r="145" ht="14.25">
      <c r="M145" s="20"/>
    </row>
  </sheetData>
  <sheetProtection password="D0DC" sheet="1" selectLockedCells="1"/>
  <mergeCells count="76">
    <mergeCell ref="E28:J30"/>
    <mergeCell ref="C33:L34"/>
    <mergeCell ref="C37:L37"/>
    <mergeCell ref="C39:L39"/>
    <mergeCell ref="C40:H40"/>
    <mergeCell ref="C41:L41"/>
    <mergeCell ref="C42:L45"/>
    <mergeCell ref="C47:L47"/>
    <mergeCell ref="C48:H48"/>
    <mergeCell ref="C49:L49"/>
    <mergeCell ref="C50:L50"/>
    <mergeCell ref="C52:L52"/>
    <mergeCell ref="C53:L54"/>
    <mergeCell ref="C56:L56"/>
    <mergeCell ref="C57:H57"/>
    <mergeCell ref="C58:L58"/>
    <mergeCell ref="C59:L59"/>
    <mergeCell ref="C61:L61"/>
    <mergeCell ref="C62:H62"/>
    <mergeCell ref="C63:L63"/>
    <mergeCell ref="C64:L64"/>
    <mergeCell ref="C66:L66"/>
    <mergeCell ref="C67:D67"/>
    <mergeCell ref="C68:L68"/>
    <mergeCell ref="C69:D69"/>
    <mergeCell ref="C70:L70"/>
    <mergeCell ref="C71:L71"/>
    <mergeCell ref="C73:L73"/>
    <mergeCell ref="C74:D74"/>
    <mergeCell ref="C75:L75"/>
    <mergeCell ref="C76:H76"/>
    <mergeCell ref="C77:L77"/>
    <mergeCell ref="C78:L78"/>
    <mergeCell ref="C80:L80"/>
    <mergeCell ref="C81:D81"/>
    <mergeCell ref="E81:F81"/>
    <mergeCell ref="H81:I81"/>
    <mergeCell ref="J81:K81"/>
    <mergeCell ref="C83:D83"/>
    <mergeCell ref="E83:F83"/>
    <mergeCell ref="H83:I83"/>
    <mergeCell ref="J83:K83"/>
    <mergeCell ref="C85:D85"/>
    <mergeCell ref="E85:F85"/>
    <mergeCell ref="C87:L87"/>
    <mergeCell ref="C88:L88"/>
    <mergeCell ref="C90:L90"/>
    <mergeCell ref="C91:D91"/>
    <mergeCell ref="C92:L92"/>
    <mergeCell ref="C93:L93"/>
    <mergeCell ref="C95:L95"/>
    <mergeCell ref="C96:H96"/>
    <mergeCell ref="C97:L97"/>
    <mergeCell ref="C98:L98"/>
    <mergeCell ref="C100:L100"/>
    <mergeCell ref="C101:G101"/>
    <mergeCell ref="C102:L102"/>
    <mergeCell ref="C103:L104"/>
    <mergeCell ref="C106:L106"/>
    <mergeCell ref="C107:D107"/>
    <mergeCell ref="C108:L108"/>
    <mergeCell ref="C109:L110"/>
    <mergeCell ref="C112:L112"/>
    <mergeCell ref="C113:G113"/>
    <mergeCell ref="C114:L114"/>
    <mergeCell ref="C115:L116"/>
    <mergeCell ref="C118:L118"/>
    <mergeCell ref="C119:D119"/>
    <mergeCell ref="C127:L127"/>
    <mergeCell ref="C128:L128"/>
    <mergeCell ref="C120:L120"/>
    <mergeCell ref="C121:L121"/>
    <mergeCell ref="C123:L123"/>
    <mergeCell ref="C124:D124"/>
    <mergeCell ref="C125:L125"/>
    <mergeCell ref="C126:D126"/>
  </mergeCells>
  <dataValidations count="12">
    <dataValidation type="textLength" operator="lessThanOrEqual" allowBlank="1" showInputMessage="1" showErrorMessage="1" error="Por favor, no sobrepasar los 1.000 caracteres establecidos" sqref="C53:L54 C103:L104 C109:L110 C115:L116">
      <formula1>1000</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textLength" operator="lessThanOrEqual" allowBlank="1" showInputMessage="1" showErrorMessage="1" error="Por favor, no sobrepasar los 2.000 caracteres establecidos" sqref="C42:L45">
      <formula1>2000</formula1>
    </dataValidation>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65"/>
  <sheetViews>
    <sheetView showGridLines="0" zoomScale="90" zoomScaleNormal="90" zoomScalePageLayoutView="0" workbookViewId="0" topLeftCell="A1">
      <selection activeCell="E86" sqref="E86:F86"/>
    </sheetView>
  </sheetViews>
  <sheetFormatPr defaultColWidth="9.140625" defaultRowHeight="15"/>
  <cols>
    <col min="1" max="1" width="7.00390625" style="7" customWidth="1"/>
    <col min="2" max="2" width="2.7109375" style="7" customWidth="1"/>
    <col min="3" max="9" width="16.140625" style="7" customWidth="1"/>
    <col min="10" max="10" width="12.7109375" style="7" customWidth="1"/>
    <col min="11" max="11" width="15.57421875" style="7" customWidth="1"/>
    <col min="12" max="12" width="24.4218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20"/>
      <c r="K2" s="20"/>
      <c r="L2" s="21" t="s">
        <v>30</v>
      </c>
    </row>
    <row r="3" spans="3:12" ht="15" customHeight="1" hidden="1">
      <c r="C3" s="22"/>
      <c r="E3" s="7" t="s">
        <v>136</v>
      </c>
      <c r="F3" s="7" t="s">
        <v>139</v>
      </c>
      <c r="H3" s="7" t="e">
        <f>IF('1.Datos_Básicos'!#REF!='1.Datos_Básicos'!$F$3,'3 Calidad proyecto'!E3,'3 Calidad proyecto'!F3)</f>
        <v>#REF!</v>
      </c>
      <c r="I3" s="20"/>
      <c r="K3" s="27"/>
      <c r="L3" s="23">
        <v>200</v>
      </c>
    </row>
    <row r="4" spans="3:12" ht="15.75" customHeight="1" hidden="1">
      <c r="C4" s="22" t="s">
        <v>59</v>
      </c>
      <c r="E4" s="7" t="s">
        <v>137</v>
      </c>
      <c r="F4" s="7" t="s">
        <v>140</v>
      </c>
      <c r="H4" s="7" t="e">
        <f>IF('1.Datos_Básicos'!#REF!='1.Datos_Básicos'!$F$3,'3 Calidad proyecto'!E4,'3 Calidad proyecto'!F4)</f>
        <v>#REF!</v>
      </c>
      <c r="I4" s="20"/>
      <c r="K4" s="27"/>
      <c r="L4" s="23">
        <v>400</v>
      </c>
    </row>
    <row r="5" spans="3:14" ht="15.75" customHeight="1" hidden="1">
      <c r="C5" s="22" t="s">
        <v>58</v>
      </c>
      <c r="E5" s="7" t="s">
        <v>138</v>
      </c>
      <c r="F5" s="7" t="s">
        <v>142</v>
      </c>
      <c r="H5" s="7" t="e">
        <f>IF('1.Datos_Básicos'!#REF!='1.Datos_Básicos'!$F$3,'3 Calidad proyecto'!E5,'3 Calidad proyecto'!F5)</f>
        <v>#REF!</v>
      </c>
      <c r="I5" s="20"/>
      <c r="K5" s="27"/>
      <c r="L5" s="23">
        <v>1000</v>
      </c>
      <c r="N5" s="7" t="s">
        <v>53</v>
      </c>
    </row>
    <row r="6" spans="5:14" ht="15" customHeight="1" hidden="1">
      <c r="E6" s="7" t="s">
        <v>141</v>
      </c>
      <c r="F6" s="7" t="s">
        <v>53</v>
      </c>
      <c r="H6" s="7" t="e">
        <f>IF('1.Datos_Básicos'!#REF!='1.Datos_Básicos'!$F$3,'3 Calidad proyecto'!E6,'3 Calidad proyecto'!F6)</f>
        <v>#REF!</v>
      </c>
      <c r="I6" s="20"/>
      <c r="K6" s="20"/>
      <c r="L6" s="23">
        <v>1500</v>
      </c>
      <c r="N6" s="7" t="s">
        <v>53</v>
      </c>
    </row>
    <row r="7" spans="5:14" ht="15" customHeight="1" hidden="1">
      <c r="E7" s="7" t="s">
        <v>158</v>
      </c>
      <c r="F7" s="7" t="s">
        <v>53</v>
      </c>
      <c r="H7" s="7" t="e">
        <f>IF('1.Datos_Básicos'!#REF!='1.Datos_Básicos'!$F$3,'3 Calidad proyecto'!E7,'3 Calidad proyecto'!F7)</f>
        <v>#REF!</v>
      </c>
      <c r="I7" s="20"/>
      <c r="K7" s="27"/>
      <c r="L7" s="23">
        <v>2000</v>
      </c>
      <c r="N7" s="7" t="s">
        <v>53</v>
      </c>
    </row>
    <row r="8" spans="5:12" ht="15.75" customHeight="1" hidden="1">
      <c r="E8" s="7" t="s">
        <v>159</v>
      </c>
      <c r="F8" s="7" t="s">
        <v>53</v>
      </c>
      <c r="H8" s="7" t="e">
        <f>IF('1.Datos_Básicos'!#REF!='1.Datos_Básicos'!$F$3,'3 Calidad proyecto'!E8,'3 Calidad proyecto'!F8)</f>
        <v>#REF!</v>
      </c>
      <c r="I8" s="20"/>
      <c r="K8" s="27"/>
      <c r="L8" s="27"/>
    </row>
    <row r="9" spans="5:12" ht="15.75" customHeight="1" hidden="1">
      <c r="E9" s="7" t="s">
        <v>160</v>
      </c>
      <c r="F9" s="80" t="s">
        <v>53</v>
      </c>
      <c r="G9" s="80"/>
      <c r="H9" s="7" t="e">
        <f>IF('1.Datos_Básicos'!#REF!='1.Datos_Básicos'!$F$3,'3 Calidad proyecto'!E9,'3 Calidad proyecto'!F9)</f>
        <v>#REF!</v>
      </c>
      <c r="I9" s="80"/>
      <c r="J9" s="80"/>
      <c r="K9" s="27"/>
      <c r="L9" s="27"/>
    </row>
    <row r="10" spans="5:12" ht="15.75" customHeight="1" hidden="1">
      <c r="E10" s="7" t="s">
        <v>142</v>
      </c>
      <c r="F10" s="80" t="s">
        <v>53</v>
      </c>
      <c r="G10" s="80"/>
      <c r="H10" s="7" t="e">
        <f>IF('1.Datos_Básicos'!#REF!='1.Datos_Básicos'!$F$3,'3 Calidad proyecto'!E10,'3 Calidad proyecto'!F10)</f>
        <v>#REF!</v>
      </c>
      <c r="I10" s="80"/>
      <c r="J10" s="80"/>
      <c r="K10" s="27"/>
      <c r="L10" s="27"/>
    </row>
    <row r="11" spans="5:12" ht="15.75" customHeight="1" hidden="1">
      <c r="E11" s="80" t="s">
        <v>143</v>
      </c>
      <c r="F11" s="80" t="s">
        <v>53</v>
      </c>
      <c r="G11" s="80"/>
      <c r="H11" s="7" t="e">
        <f>IF('1.Datos_Básicos'!#REF!='1.Datos_Básicos'!$F$3,'3 Calidad proyecto'!E11,'3 Calidad proyecto'!F11)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121</v>
      </c>
      <c r="D17" s="79"/>
      <c r="E17" s="55"/>
      <c r="G17" s="80"/>
      <c r="H17" s="80"/>
      <c r="I17" s="80"/>
      <c r="J17" s="80"/>
    </row>
    <row r="18" spans="3:10" ht="15.75" customHeight="1" hidden="1">
      <c r="C18" s="42" t="s">
        <v>126</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119</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96" t="s">
        <v>367</v>
      </c>
      <c r="D34" s="296"/>
      <c r="E34" s="296"/>
      <c r="F34" s="296"/>
      <c r="G34" s="296"/>
      <c r="H34" s="296"/>
      <c r="I34" s="296"/>
      <c r="J34" s="296"/>
      <c r="K34" s="296"/>
      <c r="L34" s="150"/>
    </row>
    <row r="35" spans="3:12" ht="24.75" customHeight="1">
      <c r="C35" s="296"/>
      <c r="D35" s="296"/>
      <c r="E35" s="296"/>
      <c r="F35" s="296"/>
      <c r="G35" s="296"/>
      <c r="H35" s="296"/>
      <c r="I35" s="296"/>
      <c r="J35" s="296"/>
      <c r="K35" s="296"/>
      <c r="L35" s="150"/>
    </row>
    <row r="36" spans="3:12" ht="24.75" customHeight="1">
      <c r="C36" s="296"/>
      <c r="D36" s="296"/>
      <c r="E36" s="296"/>
      <c r="F36" s="296"/>
      <c r="G36" s="296"/>
      <c r="H36" s="296"/>
      <c r="I36" s="296"/>
      <c r="J36" s="296"/>
      <c r="K36" s="296"/>
      <c r="L36" s="150"/>
    </row>
    <row r="37" ht="15.75" customHeight="1"/>
    <row r="39" spans="3:12" ht="15" customHeight="1">
      <c r="C39" s="276" t="s">
        <v>172</v>
      </c>
      <c r="D39" s="276"/>
      <c r="E39" s="276"/>
      <c r="F39" s="276"/>
      <c r="G39" s="276"/>
      <c r="H39" s="276"/>
      <c r="I39" s="276"/>
      <c r="J39" s="276"/>
      <c r="K39" s="276"/>
      <c r="L39" s="276"/>
    </row>
    <row r="40" spans="3:12" s="10" customFormat="1" ht="18.75" customHeight="1">
      <c r="C40" s="276"/>
      <c r="D40" s="276"/>
      <c r="E40" s="276"/>
      <c r="F40" s="276"/>
      <c r="G40" s="276"/>
      <c r="H40" s="276"/>
      <c r="I40" s="276"/>
      <c r="J40" s="276"/>
      <c r="K40" s="276"/>
      <c r="L40" s="276"/>
    </row>
    <row r="41" spans="4:12" s="10" customFormat="1" ht="18">
      <c r="D41" s="88"/>
      <c r="E41" s="88"/>
      <c r="F41" s="88"/>
      <c r="G41" s="88"/>
      <c r="H41" s="88"/>
      <c r="I41" s="88"/>
      <c r="J41" s="88"/>
      <c r="K41" s="88"/>
      <c r="L41" s="88"/>
    </row>
    <row r="42" spans="4:12" s="10" customFormat="1" ht="18">
      <c r="D42" s="88"/>
      <c r="E42" s="88"/>
      <c r="F42" s="88"/>
      <c r="G42" s="33"/>
      <c r="H42" s="11"/>
      <c r="I42" s="88"/>
      <c r="J42" s="88"/>
      <c r="K42" s="88"/>
      <c r="L42" s="88"/>
    </row>
    <row r="43" spans="3:12" s="10" customFormat="1" ht="18.75" customHeight="1" thickBot="1">
      <c r="C43" s="336" t="s">
        <v>173</v>
      </c>
      <c r="D43" s="336"/>
      <c r="E43" s="336"/>
      <c r="F43" s="336"/>
      <c r="G43" s="336"/>
      <c r="H43" s="336"/>
      <c r="I43" s="336"/>
      <c r="J43" s="336"/>
      <c r="K43" s="336"/>
      <c r="L43" s="336"/>
    </row>
    <row r="44" spans="4:12" s="10" customFormat="1" ht="25.5" customHeight="1">
      <c r="D44" s="88"/>
      <c r="E44" s="88"/>
      <c r="F44" s="88"/>
      <c r="G44" s="88"/>
      <c r="H44" s="88"/>
      <c r="I44" s="88"/>
      <c r="J44" s="88"/>
      <c r="K44" s="88"/>
      <c r="L44" s="88"/>
    </row>
    <row r="45" spans="1:12" ht="30" customHeight="1">
      <c r="A45" s="10"/>
      <c r="B45" s="10"/>
      <c r="C45" s="270" t="s">
        <v>170</v>
      </c>
      <c r="D45" s="270"/>
      <c r="E45" s="270"/>
      <c r="F45" s="270"/>
      <c r="G45" s="270"/>
      <c r="H45" s="270"/>
      <c r="I45" s="270"/>
      <c r="J45" s="270"/>
      <c r="K45" s="270"/>
      <c r="L45" s="270"/>
    </row>
    <row r="46" spans="1:12" ht="30" customHeight="1">
      <c r="A46" s="10"/>
      <c r="B46" s="10"/>
      <c r="C46" s="378">
        <f>IF('1.Datos_Básicos'!C52:M52="","",'1.Datos_Básicos'!C52:M52)</f>
      </c>
      <c r="D46" s="379"/>
      <c r="E46" s="379"/>
      <c r="F46" s="379"/>
      <c r="G46" s="379"/>
      <c r="H46" s="379"/>
      <c r="I46" s="379"/>
      <c r="J46" s="379"/>
      <c r="K46" s="379"/>
      <c r="L46" s="380"/>
    </row>
    <row r="47" spans="1:12" ht="9" customHeight="1">
      <c r="A47" s="10"/>
      <c r="B47" s="10"/>
      <c r="C47" s="34"/>
      <c r="D47" s="34"/>
      <c r="E47" s="34"/>
      <c r="F47" s="34"/>
      <c r="G47" s="34"/>
      <c r="H47" s="34"/>
      <c r="I47" s="34"/>
      <c r="J47" s="34"/>
      <c r="K47" s="34"/>
      <c r="L47" s="34"/>
    </row>
    <row r="48" spans="1:12" ht="45" customHeight="1">
      <c r="A48" s="10"/>
      <c r="B48" s="10"/>
      <c r="C48" s="291" t="s">
        <v>339</v>
      </c>
      <c r="D48" s="291"/>
      <c r="E48" s="291"/>
      <c r="F48" s="291"/>
      <c r="G48" s="291"/>
      <c r="H48" s="291"/>
      <c r="I48" s="291"/>
      <c r="J48" s="291"/>
      <c r="K48" s="291"/>
      <c r="L48" s="291"/>
    </row>
    <row r="49" spans="1:12" ht="72.75" customHeight="1">
      <c r="A49" s="10"/>
      <c r="B49" s="10"/>
      <c r="C49" s="367"/>
      <c r="D49" s="368"/>
      <c r="E49" s="368"/>
      <c r="F49" s="368"/>
      <c r="G49" s="368"/>
      <c r="H49" s="368"/>
      <c r="I49" s="368"/>
      <c r="J49" s="368"/>
      <c r="K49" s="368"/>
      <c r="L49" s="369"/>
    </row>
    <row r="50" spans="1:12" ht="72.75" customHeight="1">
      <c r="A50" s="10"/>
      <c r="B50" s="10"/>
      <c r="C50" s="370"/>
      <c r="D50" s="371"/>
      <c r="E50" s="371"/>
      <c r="F50" s="371"/>
      <c r="G50" s="371"/>
      <c r="H50" s="371"/>
      <c r="I50" s="371"/>
      <c r="J50" s="371"/>
      <c r="K50" s="371"/>
      <c r="L50" s="372"/>
    </row>
    <row r="51" spans="1:12" ht="72.75" customHeight="1">
      <c r="A51" s="10"/>
      <c r="B51" s="10"/>
      <c r="C51" s="370"/>
      <c r="D51" s="371"/>
      <c r="E51" s="371"/>
      <c r="F51" s="371"/>
      <c r="G51" s="371"/>
      <c r="H51" s="371"/>
      <c r="I51" s="371"/>
      <c r="J51" s="371"/>
      <c r="K51" s="371"/>
      <c r="L51" s="372"/>
    </row>
    <row r="52" spans="1:12" ht="99.75" customHeight="1">
      <c r="A52" s="10"/>
      <c r="B52" s="10"/>
      <c r="C52" s="373"/>
      <c r="D52" s="374"/>
      <c r="E52" s="374"/>
      <c r="F52" s="374"/>
      <c r="G52" s="374"/>
      <c r="H52" s="374"/>
      <c r="I52" s="374"/>
      <c r="J52" s="374"/>
      <c r="K52" s="374"/>
      <c r="L52" s="375"/>
    </row>
    <row r="53" spans="1:12" ht="19.5" customHeight="1">
      <c r="A53" s="10"/>
      <c r="B53" s="10"/>
      <c r="C53" s="34"/>
      <c r="D53" s="34"/>
      <c r="E53" s="34"/>
      <c r="F53" s="34"/>
      <c r="G53" s="34"/>
      <c r="H53" s="34"/>
      <c r="I53" s="34"/>
      <c r="J53" s="34"/>
      <c r="K53" s="34"/>
      <c r="L53" s="34"/>
    </row>
    <row r="54" spans="1:12" ht="19.5" customHeight="1">
      <c r="A54" s="10"/>
      <c r="B54" s="10"/>
      <c r="C54" s="71"/>
      <c r="D54" s="71"/>
      <c r="E54" s="71"/>
      <c r="F54" s="71"/>
      <c r="G54" s="71"/>
      <c r="H54" s="71"/>
      <c r="I54" s="71"/>
      <c r="J54" s="71"/>
      <c r="K54" s="71"/>
      <c r="L54" s="71"/>
    </row>
    <row r="55" spans="1:12" ht="49.5" customHeight="1">
      <c r="A55" s="10"/>
      <c r="B55" s="10"/>
      <c r="C55" s="270" t="s">
        <v>340</v>
      </c>
      <c r="D55" s="270"/>
      <c r="E55" s="270"/>
      <c r="F55" s="270"/>
      <c r="G55" s="270"/>
      <c r="H55" s="270"/>
      <c r="I55" s="270"/>
      <c r="J55" s="270"/>
      <c r="K55" s="270"/>
      <c r="L55" s="270"/>
    </row>
    <row r="56" spans="1:12" ht="36" customHeight="1">
      <c r="A56" s="10"/>
      <c r="B56" s="10"/>
      <c r="C56" s="354"/>
      <c r="D56" s="355"/>
      <c r="E56" s="120"/>
      <c r="F56" s="120"/>
      <c r="G56" s="120"/>
      <c r="H56" s="120"/>
      <c r="I56" s="120"/>
      <c r="J56" s="120"/>
      <c r="K56" s="120"/>
      <c r="L56" s="120"/>
    </row>
    <row r="57" spans="1:12" ht="27.75" customHeight="1">
      <c r="A57" s="10"/>
      <c r="B57" s="10"/>
      <c r="C57" s="120"/>
      <c r="D57" s="120"/>
      <c r="E57" s="120"/>
      <c r="F57" s="120"/>
      <c r="G57" s="120"/>
      <c r="H57" s="120"/>
      <c r="I57" s="120"/>
      <c r="J57" s="120"/>
      <c r="K57" s="120"/>
      <c r="L57" s="120"/>
    </row>
    <row r="58" spans="1:12" ht="74.25" customHeight="1">
      <c r="A58" s="10"/>
      <c r="B58" s="10"/>
      <c r="C58" s="316"/>
      <c r="D58" s="317"/>
      <c r="E58" s="317"/>
      <c r="F58" s="317"/>
      <c r="G58" s="317"/>
      <c r="H58" s="317"/>
      <c r="I58" s="317"/>
      <c r="J58" s="317"/>
      <c r="K58" s="317"/>
      <c r="L58" s="318"/>
    </row>
    <row r="59" spans="1:12" ht="70.5" customHeight="1">
      <c r="A59" s="10"/>
      <c r="B59" s="10"/>
      <c r="C59" s="333"/>
      <c r="D59" s="334"/>
      <c r="E59" s="334"/>
      <c r="F59" s="334"/>
      <c r="G59" s="334"/>
      <c r="H59" s="334"/>
      <c r="I59" s="334"/>
      <c r="J59" s="334"/>
      <c r="K59" s="334"/>
      <c r="L59" s="335"/>
    </row>
    <row r="60" spans="1:12" ht="70.5" customHeight="1">
      <c r="A60" s="10"/>
      <c r="B60" s="10"/>
      <c r="C60" s="333"/>
      <c r="D60" s="334"/>
      <c r="E60" s="334"/>
      <c r="F60" s="334"/>
      <c r="G60" s="334"/>
      <c r="H60" s="334"/>
      <c r="I60" s="334"/>
      <c r="J60" s="334"/>
      <c r="K60" s="334"/>
      <c r="L60" s="335"/>
    </row>
    <row r="61" spans="1:12" ht="68.25" customHeight="1">
      <c r="A61" s="10"/>
      <c r="B61" s="10"/>
      <c r="C61" s="319"/>
      <c r="D61" s="320"/>
      <c r="E61" s="320"/>
      <c r="F61" s="320"/>
      <c r="G61" s="320"/>
      <c r="H61" s="320"/>
      <c r="I61" s="320"/>
      <c r="J61" s="320"/>
      <c r="K61" s="320"/>
      <c r="L61" s="321"/>
    </row>
    <row r="62" spans="1:12" ht="39" customHeight="1">
      <c r="A62" s="10"/>
      <c r="B62" s="10"/>
      <c r="C62" s="34"/>
      <c r="D62" s="34"/>
      <c r="E62" s="34"/>
      <c r="F62" s="34"/>
      <c r="G62" s="34"/>
      <c r="H62" s="34"/>
      <c r="I62" s="34"/>
      <c r="J62" s="34"/>
      <c r="K62" s="34"/>
      <c r="L62" s="34"/>
    </row>
    <row r="63" spans="1:12" ht="30" customHeight="1">
      <c r="A63" s="10"/>
      <c r="B63" s="10"/>
      <c r="C63" s="270" t="s">
        <v>341</v>
      </c>
      <c r="D63" s="270"/>
      <c r="E63" s="270"/>
      <c r="F63" s="270"/>
      <c r="G63" s="270"/>
      <c r="H63" s="270"/>
      <c r="I63" s="270"/>
      <c r="J63" s="270"/>
      <c r="K63" s="270"/>
      <c r="L63" s="270"/>
    </row>
    <row r="64" spans="1:12" ht="13.5" customHeight="1">
      <c r="A64" s="10"/>
      <c r="B64" s="10"/>
      <c r="C64" s="221"/>
      <c r="D64" s="221"/>
      <c r="E64" s="221"/>
      <c r="F64" s="221"/>
      <c r="G64" s="221"/>
      <c r="H64" s="221"/>
      <c r="I64" s="221"/>
      <c r="J64" s="221"/>
      <c r="K64" s="221"/>
      <c r="L64" s="221"/>
    </row>
    <row r="65" spans="1:11" ht="8.25" customHeight="1">
      <c r="A65" s="10"/>
      <c r="B65" s="10"/>
      <c r="C65" s="223"/>
      <c r="D65" s="223"/>
      <c r="E65" s="223"/>
      <c r="F65" s="223"/>
      <c r="H65" s="223"/>
      <c r="I65" s="223"/>
      <c r="J65" s="222"/>
      <c r="K65" s="221"/>
    </row>
    <row r="66" spans="1:12" ht="76.5" customHeight="1">
      <c r="A66" s="10"/>
      <c r="B66" s="10"/>
      <c r="C66" s="352" t="s">
        <v>351</v>
      </c>
      <c r="D66" s="353"/>
      <c r="E66" s="353"/>
      <c r="F66" s="376" t="s">
        <v>307</v>
      </c>
      <c r="G66" s="353"/>
      <c r="H66" s="353"/>
      <c r="I66" s="353"/>
      <c r="J66" s="353"/>
      <c r="K66" s="353"/>
      <c r="L66" s="353"/>
    </row>
    <row r="67" spans="1:12" ht="30" customHeight="1">
      <c r="A67" s="10"/>
      <c r="B67" s="10"/>
      <c r="C67" s="339"/>
      <c r="D67" s="340"/>
      <c r="E67" s="341"/>
      <c r="F67" s="377"/>
      <c r="G67" s="377"/>
      <c r="H67" s="377"/>
      <c r="I67" s="377"/>
      <c r="J67" s="377"/>
      <c r="K67" s="377"/>
      <c r="L67" s="377"/>
    </row>
    <row r="68" spans="1:12" ht="30" customHeight="1">
      <c r="A68" s="10"/>
      <c r="B68" s="10"/>
      <c r="C68" s="339"/>
      <c r="D68" s="340"/>
      <c r="E68" s="341"/>
      <c r="F68" s="342"/>
      <c r="G68" s="343"/>
      <c r="H68" s="343"/>
      <c r="I68" s="343"/>
      <c r="J68" s="343"/>
      <c r="K68" s="343"/>
      <c r="L68" s="344"/>
    </row>
    <row r="69" spans="1:12" ht="30" customHeight="1">
      <c r="A69" s="10"/>
      <c r="B69" s="10"/>
      <c r="C69" s="339"/>
      <c r="D69" s="340"/>
      <c r="E69" s="341"/>
      <c r="F69" s="342"/>
      <c r="G69" s="343"/>
      <c r="H69" s="343"/>
      <c r="I69" s="343"/>
      <c r="J69" s="343"/>
      <c r="K69" s="343"/>
      <c r="L69" s="344"/>
    </row>
    <row r="70" spans="1:12" ht="30" customHeight="1">
      <c r="A70" s="10"/>
      <c r="B70" s="10"/>
      <c r="C70" s="339"/>
      <c r="D70" s="340"/>
      <c r="E70" s="341"/>
      <c r="F70" s="342"/>
      <c r="G70" s="343"/>
      <c r="H70" s="343"/>
      <c r="I70" s="343"/>
      <c r="J70" s="343"/>
      <c r="K70" s="343"/>
      <c r="L70" s="344"/>
    </row>
    <row r="71" spans="1:12" ht="28.5" customHeight="1">
      <c r="A71" s="10"/>
      <c r="B71" s="10"/>
      <c r="C71" s="339"/>
      <c r="D71" s="340"/>
      <c r="E71" s="341"/>
      <c r="F71" s="342"/>
      <c r="G71" s="343"/>
      <c r="H71" s="343"/>
      <c r="I71" s="343"/>
      <c r="J71" s="343"/>
      <c r="K71" s="343"/>
      <c r="L71" s="344"/>
    </row>
    <row r="72" spans="1:2" ht="1.5" customHeight="1">
      <c r="A72" s="10"/>
      <c r="B72" s="10"/>
    </row>
    <row r="73" spans="1:2" ht="6" customHeight="1" hidden="1">
      <c r="A73" s="10"/>
      <c r="B73" s="10"/>
    </row>
    <row r="74" spans="1:2" ht="2.25" customHeight="1" hidden="1">
      <c r="A74" s="10"/>
      <c r="B74" s="10"/>
    </row>
    <row r="75" spans="1:2" ht="1.5" customHeight="1">
      <c r="A75" s="10"/>
      <c r="B75" s="10"/>
    </row>
    <row r="76" spans="1:2" ht="29.25" customHeight="1">
      <c r="A76" s="10"/>
      <c r="B76" s="10"/>
    </row>
    <row r="77" spans="1:12" ht="36" customHeight="1">
      <c r="A77" s="10"/>
      <c r="B77" s="10"/>
      <c r="C77" s="270" t="s">
        <v>342</v>
      </c>
      <c r="D77" s="270"/>
      <c r="E77" s="270"/>
      <c r="F77" s="270"/>
      <c r="G77" s="270"/>
      <c r="H77" s="270"/>
      <c r="I77" s="270"/>
      <c r="J77" s="270"/>
      <c r="K77" s="270"/>
      <c r="L77" s="270"/>
    </row>
    <row r="78" spans="1:12" ht="21" customHeight="1">
      <c r="A78" s="10"/>
      <c r="B78" s="10"/>
      <c r="C78" s="34"/>
      <c r="D78" s="34"/>
      <c r="E78" s="34"/>
      <c r="F78" s="34"/>
      <c r="G78" s="34"/>
      <c r="H78" s="34"/>
      <c r="I78" s="34"/>
      <c r="J78" s="34"/>
      <c r="K78" s="34"/>
      <c r="L78" s="34"/>
    </row>
    <row r="79" spans="1:12" ht="30" customHeight="1">
      <c r="A79" s="10"/>
      <c r="B79" s="10"/>
      <c r="C79" s="358"/>
      <c r="D79" s="359"/>
      <c r="E79" s="359"/>
      <c r="F79" s="359"/>
      <c r="G79" s="359"/>
      <c r="H79" s="359"/>
      <c r="I79" s="359"/>
      <c r="J79" s="359"/>
      <c r="K79" s="359"/>
      <c r="L79" s="360"/>
    </row>
    <row r="80" spans="1:12" ht="30" customHeight="1">
      <c r="A80" s="10"/>
      <c r="B80" s="10"/>
      <c r="C80" s="361"/>
      <c r="D80" s="362"/>
      <c r="E80" s="362"/>
      <c r="F80" s="362"/>
      <c r="G80" s="362"/>
      <c r="H80" s="362"/>
      <c r="I80" s="362"/>
      <c r="J80" s="362"/>
      <c r="K80" s="362"/>
      <c r="L80" s="363"/>
    </row>
    <row r="81" spans="1:12" ht="30" customHeight="1">
      <c r="A81" s="10"/>
      <c r="B81" s="10"/>
      <c r="C81" s="361"/>
      <c r="D81" s="362"/>
      <c r="E81" s="362"/>
      <c r="F81" s="362"/>
      <c r="G81" s="362"/>
      <c r="H81" s="362"/>
      <c r="I81" s="362"/>
      <c r="J81" s="362"/>
      <c r="K81" s="362"/>
      <c r="L81" s="363"/>
    </row>
    <row r="82" spans="1:12" ht="30" customHeight="1">
      <c r="A82" s="10"/>
      <c r="B82" s="10"/>
      <c r="C82" s="361"/>
      <c r="D82" s="362"/>
      <c r="E82" s="362"/>
      <c r="F82" s="362"/>
      <c r="G82" s="362"/>
      <c r="H82" s="362"/>
      <c r="I82" s="362"/>
      <c r="J82" s="362"/>
      <c r="K82" s="362"/>
      <c r="L82" s="363"/>
    </row>
    <row r="83" spans="1:12" ht="30" customHeight="1">
      <c r="A83" s="10"/>
      <c r="B83" s="10"/>
      <c r="C83" s="364"/>
      <c r="D83" s="365"/>
      <c r="E83" s="365"/>
      <c r="F83" s="365"/>
      <c r="G83" s="365"/>
      <c r="H83" s="365"/>
      <c r="I83" s="365"/>
      <c r="J83" s="365"/>
      <c r="K83" s="365"/>
      <c r="L83" s="366"/>
    </row>
    <row r="84" spans="1:12" ht="33" customHeight="1">
      <c r="A84" s="10"/>
      <c r="B84" s="10"/>
      <c r="C84" s="34"/>
      <c r="D84" s="34"/>
      <c r="E84" s="34"/>
      <c r="F84" s="34"/>
      <c r="G84" s="34"/>
      <c r="H84" s="34"/>
      <c r="I84" s="34"/>
      <c r="J84" s="34"/>
      <c r="K84" s="34"/>
      <c r="L84" s="34"/>
    </row>
    <row r="85" spans="1:12" ht="34.5" customHeight="1">
      <c r="A85" s="10"/>
      <c r="B85" s="10"/>
      <c r="C85" s="270" t="s">
        <v>343</v>
      </c>
      <c r="D85" s="270"/>
      <c r="E85" s="270"/>
      <c r="F85" s="270"/>
      <c r="G85" s="270"/>
      <c r="H85" s="270"/>
      <c r="I85" s="270"/>
      <c r="J85" s="270"/>
      <c r="K85" s="270"/>
      <c r="L85" s="270"/>
    </row>
    <row r="86" spans="1:11" ht="30" customHeight="1">
      <c r="A86" s="10"/>
      <c r="B86" s="10"/>
      <c r="C86" s="345" t="s">
        <v>12</v>
      </c>
      <c r="D86" s="345"/>
      <c r="E86" s="295"/>
      <c r="F86" s="295"/>
      <c r="H86" s="345" t="s">
        <v>32</v>
      </c>
      <c r="I86" s="345"/>
      <c r="J86" s="295"/>
      <c r="K86" s="295"/>
    </row>
    <row r="87" spans="1:12" ht="19.5" customHeight="1">
      <c r="A87" s="10"/>
      <c r="B87" s="10"/>
      <c r="C87" s="34"/>
      <c r="D87" s="34"/>
      <c r="E87" s="34"/>
      <c r="F87" s="34"/>
      <c r="G87" s="34"/>
      <c r="H87" s="34"/>
      <c r="I87" s="34"/>
      <c r="J87" s="34"/>
      <c r="K87" s="34"/>
      <c r="L87" s="34"/>
    </row>
    <row r="88" spans="1:12" ht="48" customHeight="1">
      <c r="A88" s="10"/>
      <c r="B88" s="10"/>
      <c r="C88" s="270" t="s">
        <v>352</v>
      </c>
      <c r="D88" s="270"/>
      <c r="E88" s="270"/>
      <c r="F88" s="270"/>
      <c r="G88" s="270"/>
      <c r="H88" s="270"/>
      <c r="I88" s="270"/>
      <c r="J88" s="270"/>
      <c r="K88" s="270"/>
      <c r="L88" s="270"/>
    </row>
    <row r="89" spans="1:12" ht="16.5" customHeight="1">
      <c r="A89" s="10"/>
      <c r="B89" s="10"/>
      <c r="C89" s="142"/>
      <c r="D89" s="142"/>
      <c r="E89" s="142"/>
      <c r="F89" s="142"/>
      <c r="G89" s="142"/>
      <c r="H89" s="142"/>
      <c r="I89" s="142"/>
      <c r="J89" s="142"/>
      <c r="K89" s="142"/>
      <c r="L89" s="142"/>
    </row>
    <row r="90" spans="1:12" ht="35.25" customHeight="1">
      <c r="A90" s="10"/>
      <c r="B90" s="10"/>
      <c r="C90" s="356" t="s">
        <v>171</v>
      </c>
      <c r="D90" s="356"/>
      <c r="E90" s="262"/>
      <c r="F90" s="262"/>
      <c r="J90" s="270" t="s">
        <v>191</v>
      </c>
      <c r="K90" s="270"/>
      <c r="L90" s="228">
        <f>5000*E90</f>
        <v>0</v>
      </c>
    </row>
    <row r="91" spans="1:11" ht="30" customHeight="1">
      <c r="A91" s="10"/>
      <c r="B91" s="10"/>
      <c r="C91" s="121"/>
      <c r="D91" s="121"/>
      <c r="E91" s="121"/>
      <c r="F91" s="121"/>
      <c r="H91" s="121"/>
      <c r="I91" s="121"/>
      <c r="J91" s="122"/>
      <c r="K91" s="120"/>
    </row>
    <row r="92" spans="1:12" ht="41.25" customHeight="1">
      <c r="A92" s="10"/>
      <c r="B92" s="10"/>
      <c r="C92" s="270" t="s">
        <v>344</v>
      </c>
      <c r="D92" s="270"/>
      <c r="E92" s="270"/>
      <c r="F92" s="270"/>
      <c r="G92" s="270"/>
      <c r="H92" s="270"/>
      <c r="I92" s="270"/>
      <c r="J92" s="270"/>
      <c r="K92" s="270"/>
      <c r="L92" s="270"/>
    </row>
    <row r="93" spans="1:12" ht="15" customHeight="1">
      <c r="A93" s="10"/>
      <c r="B93" s="10"/>
      <c r="C93" s="142"/>
      <c r="D93" s="142"/>
      <c r="E93" s="142"/>
      <c r="F93" s="142"/>
      <c r="G93" s="142"/>
      <c r="H93" s="142"/>
      <c r="I93" s="142"/>
      <c r="J93" s="142"/>
      <c r="K93" s="142"/>
      <c r="L93" s="142"/>
    </row>
    <row r="94" spans="1:12" ht="52.5" customHeight="1">
      <c r="A94" s="10"/>
      <c r="B94" s="10"/>
      <c r="C94" s="338" t="s">
        <v>345</v>
      </c>
      <c r="D94" s="338"/>
      <c r="E94" s="337"/>
      <c r="F94" s="337"/>
      <c r="H94" s="270"/>
      <c r="I94" s="270"/>
      <c r="J94" s="270"/>
      <c r="K94" s="270"/>
      <c r="L94" s="224"/>
    </row>
    <row r="95" spans="1:12" ht="53.25" customHeight="1">
      <c r="A95" s="10"/>
      <c r="B95" s="10"/>
      <c r="C95" s="225"/>
      <c r="D95" s="226"/>
      <c r="E95" s="146"/>
      <c r="F95" s="146"/>
      <c r="G95" s="101"/>
      <c r="H95" s="145"/>
      <c r="I95" s="145"/>
      <c r="J95" s="338" t="s">
        <v>308</v>
      </c>
      <c r="K95" s="338"/>
      <c r="L95" s="227">
        <f>E94+E96</f>
        <v>0</v>
      </c>
    </row>
    <row r="96" spans="1:12" ht="50.25" customHeight="1">
      <c r="A96" s="10"/>
      <c r="B96" s="10"/>
      <c r="C96" s="338" t="s">
        <v>309</v>
      </c>
      <c r="D96" s="338"/>
      <c r="E96" s="337"/>
      <c r="F96" s="337"/>
      <c r="H96" s="270"/>
      <c r="I96" s="270"/>
      <c r="J96" s="270"/>
      <c r="K96" s="270"/>
      <c r="L96" s="224"/>
    </row>
    <row r="97" spans="1:12" ht="42" customHeight="1">
      <c r="A97" s="10"/>
      <c r="B97" s="10"/>
      <c r="C97" s="138"/>
      <c r="D97" s="145"/>
      <c r="E97" s="146"/>
      <c r="F97" s="146"/>
      <c r="G97" s="147"/>
      <c r="H97" s="145"/>
      <c r="I97" s="145"/>
      <c r="J97" s="270"/>
      <c r="K97" s="270"/>
      <c r="L97" s="224"/>
    </row>
    <row r="98" spans="1:11" ht="24.75" customHeight="1">
      <c r="A98" s="10"/>
      <c r="B98" s="10"/>
      <c r="C98" s="357" t="s">
        <v>310</v>
      </c>
      <c r="D98" s="357"/>
      <c r="E98" s="357"/>
      <c r="F98" s="357"/>
      <c r="G98" s="357"/>
      <c r="H98" s="357"/>
      <c r="I98" s="357"/>
      <c r="J98" s="357"/>
      <c r="K98" s="357"/>
    </row>
    <row r="99" spans="1:11" ht="30" customHeight="1">
      <c r="A99" s="10"/>
      <c r="B99" s="10"/>
      <c r="C99" s="140"/>
      <c r="D99" s="140"/>
      <c r="E99" s="140"/>
      <c r="F99" s="140"/>
      <c r="H99" s="140"/>
      <c r="I99" s="140"/>
      <c r="J99" s="141"/>
      <c r="K99" s="138"/>
    </row>
    <row r="100" spans="1:12" ht="48.75" customHeight="1">
      <c r="A100" s="10"/>
      <c r="B100" s="10"/>
      <c r="C100" s="291" t="s">
        <v>346</v>
      </c>
      <c r="D100" s="291"/>
      <c r="E100" s="291"/>
      <c r="F100" s="291"/>
      <c r="G100" s="291"/>
      <c r="H100" s="291"/>
      <c r="I100" s="291"/>
      <c r="J100" s="291"/>
      <c r="K100" s="291"/>
      <c r="L100" s="291"/>
    </row>
    <row r="101" spans="1:12" ht="54" customHeight="1">
      <c r="A101" s="10"/>
      <c r="B101" s="10"/>
      <c r="C101" s="346" t="s">
        <v>122</v>
      </c>
      <c r="D101" s="347"/>
      <c r="E101" s="347"/>
      <c r="F101" s="347"/>
      <c r="G101" s="347"/>
      <c r="H101" s="347"/>
      <c r="I101" s="347"/>
      <c r="J101" s="348"/>
      <c r="K101" s="123" t="s">
        <v>61</v>
      </c>
      <c r="L101" s="123" t="s">
        <v>62</v>
      </c>
    </row>
    <row r="102" spans="1:12" ht="34.5" customHeight="1">
      <c r="A102" s="10"/>
      <c r="B102" s="10"/>
      <c r="C102" s="349"/>
      <c r="D102" s="350"/>
      <c r="E102" s="350"/>
      <c r="F102" s="350"/>
      <c r="G102" s="350"/>
      <c r="H102" s="350"/>
      <c r="I102" s="350"/>
      <c r="J102" s="351"/>
      <c r="K102" s="151"/>
      <c r="L102" s="151"/>
    </row>
    <row r="103" spans="1:12" ht="34.5" customHeight="1">
      <c r="A103" s="10"/>
      <c r="B103" s="10"/>
      <c r="C103" s="349"/>
      <c r="D103" s="350"/>
      <c r="E103" s="350"/>
      <c r="F103" s="350"/>
      <c r="G103" s="350"/>
      <c r="H103" s="350"/>
      <c r="I103" s="350"/>
      <c r="J103" s="351"/>
      <c r="K103" s="151"/>
      <c r="L103" s="151"/>
    </row>
    <row r="104" spans="1:12" ht="34.5" customHeight="1">
      <c r="A104" s="10"/>
      <c r="B104" s="10"/>
      <c r="C104" s="349"/>
      <c r="D104" s="350"/>
      <c r="E104" s="350"/>
      <c r="F104" s="350"/>
      <c r="G104" s="350"/>
      <c r="H104" s="350"/>
      <c r="I104" s="350"/>
      <c r="J104" s="351"/>
      <c r="K104" s="151"/>
      <c r="L104" s="151"/>
    </row>
    <row r="105" spans="1:12" ht="34.5" customHeight="1">
      <c r="A105" s="10"/>
      <c r="B105" s="10"/>
      <c r="C105" s="349"/>
      <c r="D105" s="350"/>
      <c r="E105" s="350"/>
      <c r="F105" s="350"/>
      <c r="G105" s="350"/>
      <c r="H105" s="350"/>
      <c r="I105" s="350"/>
      <c r="J105" s="351"/>
      <c r="K105" s="151"/>
      <c r="L105" s="151"/>
    </row>
    <row r="106" spans="1:12" ht="34.5" customHeight="1">
      <c r="A106" s="10"/>
      <c r="B106" s="10"/>
      <c r="C106" s="349"/>
      <c r="D106" s="350"/>
      <c r="E106" s="350"/>
      <c r="F106" s="350"/>
      <c r="G106" s="350"/>
      <c r="H106" s="350"/>
      <c r="I106" s="350"/>
      <c r="J106" s="351"/>
      <c r="K106" s="151"/>
      <c r="L106" s="151"/>
    </row>
    <row r="107" spans="1:12" ht="34.5" customHeight="1">
      <c r="A107" s="10"/>
      <c r="B107" s="10"/>
      <c r="C107" s="349"/>
      <c r="D107" s="350"/>
      <c r="E107" s="350"/>
      <c r="F107" s="350"/>
      <c r="G107" s="350"/>
      <c r="H107" s="350"/>
      <c r="I107" s="350"/>
      <c r="J107" s="351"/>
      <c r="K107" s="151"/>
      <c r="L107" s="151"/>
    </row>
    <row r="108" spans="1:12" ht="34.5" customHeight="1">
      <c r="A108" s="10"/>
      <c r="B108" s="10"/>
      <c r="C108" s="349"/>
      <c r="D108" s="350"/>
      <c r="E108" s="350"/>
      <c r="F108" s="350"/>
      <c r="G108" s="350"/>
      <c r="H108" s="350"/>
      <c r="I108" s="350"/>
      <c r="J108" s="351"/>
      <c r="K108" s="151"/>
      <c r="L108" s="151"/>
    </row>
    <row r="109" spans="1:12" ht="34.5" customHeight="1">
      <c r="A109" s="10"/>
      <c r="B109" s="10"/>
      <c r="C109" s="349"/>
      <c r="D109" s="350"/>
      <c r="E109" s="350"/>
      <c r="F109" s="350"/>
      <c r="G109" s="350"/>
      <c r="H109" s="350"/>
      <c r="I109" s="350"/>
      <c r="J109" s="351"/>
      <c r="K109" s="152"/>
      <c r="L109" s="152"/>
    </row>
    <row r="110" spans="1:12" ht="34.5" customHeight="1">
      <c r="A110" s="10"/>
      <c r="B110" s="10"/>
      <c r="C110" s="349"/>
      <c r="D110" s="350"/>
      <c r="E110" s="350"/>
      <c r="F110" s="350"/>
      <c r="G110" s="350"/>
      <c r="H110" s="350"/>
      <c r="I110" s="350"/>
      <c r="J110" s="351"/>
      <c r="K110" s="152"/>
      <c r="L110" s="152"/>
    </row>
    <row r="111" spans="1:12" ht="30" customHeight="1">
      <c r="A111" s="10"/>
      <c r="B111" s="10"/>
      <c r="C111" s="349"/>
      <c r="D111" s="350"/>
      <c r="E111" s="350"/>
      <c r="F111" s="350"/>
      <c r="G111" s="350"/>
      <c r="H111" s="350"/>
      <c r="I111" s="350"/>
      <c r="J111" s="351"/>
      <c r="K111" s="152"/>
      <c r="L111" s="152"/>
    </row>
    <row r="112" spans="1:12" s="86" customFormat="1" ht="99.75" customHeight="1">
      <c r="A112" s="10"/>
      <c r="B112" s="10"/>
      <c r="C112" s="258" t="s">
        <v>123</v>
      </c>
      <c r="D112" s="258"/>
      <c r="E112" s="258"/>
      <c r="F112" s="258"/>
      <c r="G112" s="258"/>
      <c r="H112" s="258"/>
      <c r="I112" s="258"/>
      <c r="J112" s="258"/>
      <c r="K112" s="258"/>
      <c r="L112" s="258"/>
    </row>
    <row r="113" spans="1:12" s="86" customFormat="1" ht="99.75" customHeight="1">
      <c r="A113" s="10"/>
      <c r="B113" s="10"/>
      <c r="C113" s="302"/>
      <c r="D113" s="302"/>
      <c r="E113" s="302"/>
      <c r="F113" s="302"/>
      <c r="G113" s="302"/>
      <c r="H113" s="302"/>
      <c r="I113" s="302"/>
      <c r="J113" s="302"/>
      <c r="K113" s="302"/>
      <c r="L113" s="302"/>
    </row>
    <row r="114" spans="1:12" s="86" customFormat="1" ht="99.75" customHeight="1">
      <c r="A114" s="10"/>
      <c r="B114" s="10"/>
      <c r="C114" s="302"/>
      <c r="D114" s="302"/>
      <c r="E114" s="302"/>
      <c r="F114" s="302"/>
      <c r="G114" s="302"/>
      <c r="H114" s="302"/>
      <c r="I114" s="302"/>
      <c r="J114" s="302"/>
      <c r="K114" s="302"/>
      <c r="L114" s="302"/>
    </row>
    <row r="115" spans="1:12" s="86" customFormat="1" ht="99.75" customHeight="1">
      <c r="A115" s="10"/>
      <c r="B115" s="10"/>
      <c r="C115" s="302"/>
      <c r="D115" s="302"/>
      <c r="E115" s="302"/>
      <c r="F115" s="302"/>
      <c r="G115" s="302"/>
      <c r="H115" s="302"/>
      <c r="I115" s="302"/>
      <c r="J115" s="302"/>
      <c r="K115" s="302"/>
      <c r="L115" s="302"/>
    </row>
    <row r="116" spans="1:12" ht="37.5" customHeight="1">
      <c r="A116" s="10"/>
      <c r="B116" s="10"/>
      <c r="C116" s="302"/>
      <c r="D116" s="302"/>
      <c r="E116" s="302"/>
      <c r="F116" s="302"/>
      <c r="G116" s="302"/>
      <c r="H116" s="302"/>
      <c r="I116" s="302"/>
      <c r="J116" s="302"/>
      <c r="K116" s="302"/>
      <c r="L116" s="302"/>
    </row>
    <row r="117" spans="3:12" ht="15">
      <c r="C117" s="82"/>
      <c r="D117" s="34"/>
      <c r="E117" s="34"/>
      <c r="F117" s="34"/>
      <c r="G117" s="34"/>
      <c r="H117" s="34"/>
      <c r="I117" s="34"/>
      <c r="J117" s="34"/>
      <c r="K117" s="34"/>
      <c r="L117" s="34"/>
    </row>
    <row r="164" ht="19.5" customHeight="1"/>
    <row r="165" spans="3:12" ht="14.25">
      <c r="C165" s="34"/>
      <c r="D165" s="34"/>
      <c r="E165" s="34"/>
      <c r="F165" s="34"/>
      <c r="G165" s="34"/>
      <c r="H165" s="34"/>
      <c r="I165" s="34"/>
      <c r="J165" s="34"/>
      <c r="K165" s="34"/>
      <c r="L165" s="34"/>
    </row>
  </sheetData>
  <sheetProtection password="D0DC" sheet="1" selectLockedCells="1"/>
  <mergeCells count="60">
    <mergeCell ref="F71:L71"/>
    <mergeCell ref="C67:E67"/>
    <mergeCell ref="C68:E68"/>
    <mergeCell ref="C70:E70"/>
    <mergeCell ref="C34:K36"/>
    <mergeCell ref="C39:L40"/>
    <mergeCell ref="C43:L43"/>
    <mergeCell ref="C45:L45"/>
    <mergeCell ref="C46:L46"/>
    <mergeCell ref="C48:L48"/>
    <mergeCell ref="C77:L77"/>
    <mergeCell ref="C79:L83"/>
    <mergeCell ref="C49:L52"/>
    <mergeCell ref="C55:L55"/>
    <mergeCell ref="C71:E71"/>
    <mergeCell ref="F66:L66"/>
    <mergeCell ref="F67:L67"/>
    <mergeCell ref="C58:L61"/>
    <mergeCell ref="F68:L68"/>
    <mergeCell ref="F70:L70"/>
    <mergeCell ref="C111:J111"/>
    <mergeCell ref="C112:L112"/>
    <mergeCell ref="C113:L116"/>
    <mergeCell ref="C103:J103"/>
    <mergeCell ref="C104:J104"/>
    <mergeCell ref="C105:J105"/>
    <mergeCell ref="C106:J106"/>
    <mergeCell ref="C107:J107"/>
    <mergeCell ref="C108:J108"/>
    <mergeCell ref="C109:J109"/>
    <mergeCell ref="C110:J110"/>
    <mergeCell ref="C90:D90"/>
    <mergeCell ref="E90:F90"/>
    <mergeCell ref="J90:K90"/>
    <mergeCell ref="C100:L100"/>
    <mergeCell ref="J94:K94"/>
    <mergeCell ref="C98:K98"/>
    <mergeCell ref="C92:L92"/>
    <mergeCell ref="E94:F94"/>
    <mergeCell ref="H94:I94"/>
    <mergeCell ref="C101:J101"/>
    <mergeCell ref="C102:J102"/>
    <mergeCell ref="C63:L63"/>
    <mergeCell ref="C66:E66"/>
    <mergeCell ref="C56:D56"/>
    <mergeCell ref="C94:D94"/>
    <mergeCell ref="C88:L88"/>
    <mergeCell ref="C85:L85"/>
    <mergeCell ref="C86:D86"/>
    <mergeCell ref="C96:D96"/>
    <mergeCell ref="E96:F96"/>
    <mergeCell ref="H96:I96"/>
    <mergeCell ref="J96:K96"/>
    <mergeCell ref="J95:K95"/>
    <mergeCell ref="J97:K97"/>
    <mergeCell ref="C69:E69"/>
    <mergeCell ref="F69:L69"/>
    <mergeCell ref="E86:F86"/>
    <mergeCell ref="H86:I86"/>
    <mergeCell ref="J86:K86"/>
  </mergeCells>
  <conditionalFormatting sqref="E95:F95 E97:F97">
    <cfRule type="cellIs" priority="5" dxfId="2" operator="between" stopIfTrue="1">
      <formula>1</formula>
      <formula>159</formula>
    </cfRule>
  </conditionalFormatting>
  <conditionalFormatting sqref="L95">
    <cfRule type="cellIs" priority="1" dxfId="2" operator="between" stopIfTrue="1">
      <formula>1</formula>
      <formula>319</formula>
    </cfRule>
  </conditionalFormatting>
  <dataValidations count="5">
    <dataValidation type="decimal" operator="greaterThanOrEqual" allowBlank="1" showInputMessage="1" showErrorMessage="1" error="Por favor, introduzca una cantidad." sqref="L73 L75:L76">
      <formula1>0</formula1>
    </dataValidation>
    <dataValidation type="whole" operator="greaterThan" allowBlank="1" showInputMessage="1" showErrorMessage="1" error="Por favor, introduzca la fecha en el siguiente formato: dd/mm/aaaa" sqref="J86:K86 E86:F86 E72 J99:K99 E90:F91 J91:K91 E99:F99 J96:K97 J72:K72 J65:K65 E65:F65 E94:F97 J94:K94 F72">
      <formula1>0</formula1>
    </dataValidation>
    <dataValidation type="textLength" operator="lessThanOrEqual" allowBlank="1" showInputMessage="1" showErrorMessage="1" error="Por favor, no sobrepasar los 2.000 caracteres con espacios establecidos." sqref="C49:L52 C58:L61 C113:L116">
      <formula1>2000</formula1>
    </dataValidation>
    <dataValidation type="list" allowBlank="1" showInputMessage="1" showErrorMessage="1" sqref="C56:D56">
      <formula1>$C$4:$C$5</formula1>
    </dataValidation>
    <dataValidation operator="greaterThan" allowBlank="1" showInputMessage="1" showErrorMessage="1" error="Por favor, introduzca la fecha en el siguiente formato: dd/mm/aaaa" sqref="F66 F67:L71"/>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4" manualBreakCount="4">
    <brk id="54" min="1" max="12" man="1"/>
    <brk id="136" min="2" max="11" man="1"/>
    <brk id="155" min="2" max="11" man="1"/>
    <brk id="161"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zoomScale="80" zoomScaleNormal="80" zoomScalePageLayoutView="0" workbookViewId="0" topLeftCell="A1">
      <selection activeCell="C47" sqref="C47:E47"/>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128">
        <v>0</v>
      </c>
      <c r="K2" s="20"/>
      <c r="L2" s="21" t="s">
        <v>30</v>
      </c>
    </row>
    <row r="3" spans="3:12" ht="15" customHeight="1" hidden="1">
      <c r="C3" s="22"/>
      <c r="E3" s="7" t="s">
        <v>136</v>
      </c>
      <c r="F3" s="7" t="s">
        <v>139</v>
      </c>
      <c r="H3" s="7" t="e">
        <f>IF('1.Datos_Básicos'!#REF!='1.Datos_Básicos'!$F$3,'4. Impacto proyecto'!E3,'4. Impacto proyecto'!F3)</f>
        <v>#REF!</v>
      </c>
      <c r="I3" s="128">
        <v>0.25</v>
      </c>
      <c r="K3" s="27"/>
      <c r="L3" s="23">
        <v>200</v>
      </c>
    </row>
    <row r="4" spans="3:12" ht="15.75" customHeight="1" hidden="1">
      <c r="C4" s="22" t="s">
        <v>59</v>
      </c>
      <c r="E4" s="7" t="s">
        <v>137</v>
      </c>
      <c r="F4" s="7" t="s">
        <v>140</v>
      </c>
      <c r="H4" s="7" t="e">
        <f>IF('1.Datos_Básicos'!#REF!='1.Datos_Básicos'!$F$3,'4. Impacto proyecto'!E4,'4. Impacto proyecto'!F4)</f>
        <v>#REF!</v>
      </c>
      <c r="I4" s="128">
        <v>0.5</v>
      </c>
      <c r="K4" s="27"/>
      <c r="L4" s="23">
        <v>400</v>
      </c>
    </row>
    <row r="5" spans="3:14" ht="15.75" customHeight="1" hidden="1">
      <c r="C5" s="22" t="s">
        <v>58</v>
      </c>
      <c r="E5" s="7" t="s">
        <v>138</v>
      </c>
      <c r="F5" s="7" t="s">
        <v>142</v>
      </c>
      <c r="H5" s="7" t="e">
        <f>IF('1.Datos_Básicos'!#REF!='1.Datos_Básicos'!$F$3,'4. Impacto proyecto'!E5,'4. Impacto proyecto'!F5)</f>
        <v>#REF!</v>
      </c>
      <c r="I5" s="128">
        <v>0.75</v>
      </c>
      <c r="K5" s="27"/>
      <c r="L5" s="23">
        <v>1000</v>
      </c>
      <c r="N5" s="7" t="s">
        <v>53</v>
      </c>
    </row>
    <row r="6" spans="5:14" ht="15" customHeight="1" hidden="1">
      <c r="E6" s="7" t="s">
        <v>141</v>
      </c>
      <c r="F6" s="7" t="s">
        <v>53</v>
      </c>
      <c r="H6" s="7" t="e">
        <f>IF('1.Datos_Básicos'!#REF!='1.Datos_Básicos'!$F$3,'4. Impacto proyecto'!E6,'4. Impacto proyecto'!F6)</f>
        <v>#REF!</v>
      </c>
      <c r="I6" s="128">
        <v>1</v>
      </c>
      <c r="K6" s="20"/>
      <c r="L6" s="23">
        <v>1500</v>
      </c>
      <c r="N6" s="7" t="s">
        <v>53</v>
      </c>
    </row>
    <row r="7" spans="5:14" ht="15" customHeight="1" hidden="1">
      <c r="E7" s="7" t="s">
        <v>158</v>
      </c>
      <c r="F7" s="7" t="s">
        <v>53</v>
      </c>
      <c r="H7" s="7" t="e">
        <f>IF('1.Datos_Básicos'!#REF!='1.Datos_Básicos'!$F$3,'4. Impacto proyecto'!E7,'4. Impacto proyecto'!F7)</f>
        <v>#REF!</v>
      </c>
      <c r="I7" s="20"/>
      <c r="K7" s="27"/>
      <c r="L7" s="23">
        <v>2000</v>
      </c>
      <c r="N7" s="7" t="s">
        <v>53</v>
      </c>
    </row>
    <row r="8" spans="5:12" ht="15.75" customHeight="1" hidden="1">
      <c r="E8" s="7" t="s">
        <v>159</v>
      </c>
      <c r="F8" s="7" t="s">
        <v>53</v>
      </c>
      <c r="H8" s="7" t="e">
        <f>IF('1.Datos_Básicos'!#REF!='1.Datos_Básicos'!$F$3,'4. Impacto proyecto'!E8,'4. Impacto proyecto'!F8)</f>
        <v>#REF!</v>
      </c>
      <c r="I8" s="20"/>
      <c r="K8" s="27"/>
      <c r="L8" s="27"/>
    </row>
    <row r="9" spans="5:12" ht="15.75" customHeight="1" hidden="1">
      <c r="E9" s="7" t="s">
        <v>160</v>
      </c>
      <c r="F9" s="80" t="s">
        <v>53</v>
      </c>
      <c r="G9" s="80"/>
      <c r="H9" s="7" t="e">
        <f>IF('1.Datos_Básicos'!#REF!='1.Datos_Básicos'!$F$3,'4. Impacto proyecto'!E9,'4. Impacto proyecto'!F9)</f>
        <v>#REF!</v>
      </c>
      <c r="I9" s="80"/>
      <c r="J9" s="80"/>
      <c r="K9" s="27"/>
      <c r="L9" s="27"/>
    </row>
    <row r="10" spans="5:12" ht="15.75" customHeight="1" hidden="1">
      <c r="E10" s="7" t="s">
        <v>142</v>
      </c>
      <c r="F10" s="80" t="s">
        <v>53</v>
      </c>
      <c r="G10" s="80"/>
      <c r="H10" s="7" t="e">
        <f>IF('1.Datos_Básicos'!#REF!='1.Datos_Básicos'!$F$3,'4. Impacto proyecto'!E10,'4. Impacto proyecto'!F10)</f>
        <v>#REF!</v>
      </c>
      <c r="I10" s="80"/>
      <c r="J10" s="80"/>
      <c r="K10" s="27"/>
      <c r="L10" s="27"/>
    </row>
    <row r="11" spans="5:12" ht="15.75" customHeight="1" hidden="1">
      <c r="E11" s="80" t="s">
        <v>143</v>
      </c>
      <c r="F11" s="80" t="s">
        <v>53</v>
      </c>
      <c r="G11" s="80"/>
      <c r="H11" s="7" t="e">
        <f>IF('1.Datos_Básicos'!#REF!='1.Datos_Básicos'!$F$3,'4. Impacto proyecto'!E11,'4. Impacto proyecto'!F11)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354</v>
      </c>
      <c r="D16" s="18"/>
      <c r="E16" s="19"/>
      <c r="G16" s="80"/>
      <c r="H16" s="80"/>
      <c r="I16" s="80"/>
      <c r="J16" s="80"/>
      <c r="L16" s="27"/>
      <c r="O16" s="27"/>
      <c r="P16" s="27"/>
    </row>
    <row r="17" spans="3:10" ht="15.75" customHeight="1" hidden="1">
      <c r="C17" s="81" t="s">
        <v>355</v>
      </c>
      <c r="D17" s="79"/>
      <c r="E17" s="55"/>
      <c r="G17" s="80"/>
      <c r="H17" s="80"/>
      <c r="I17" s="80"/>
      <c r="J17" s="80"/>
    </row>
    <row r="18" spans="3:10" ht="15.75" customHeight="1" hidden="1">
      <c r="C18" s="42" t="s">
        <v>353</v>
      </c>
      <c r="D18" s="18"/>
      <c r="E18" s="19"/>
      <c r="G18" s="80"/>
      <c r="H18" s="80"/>
      <c r="I18" s="80"/>
      <c r="J18" s="80"/>
    </row>
    <row r="19" spans="3:10" ht="15.75" customHeight="1" hidden="1">
      <c r="C19" s="42" t="s">
        <v>357</v>
      </c>
      <c r="D19" s="18"/>
      <c r="E19" s="19"/>
      <c r="G19" s="80"/>
      <c r="H19" s="80"/>
      <c r="I19" s="80"/>
      <c r="J19" s="80"/>
    </row>
    <row r="20" spans="3:10" ht="15.75" customHeight="1" hidden="1">
      <c r="C20" s="42"/>
      <c r="D20" s="79"/>
      <c r="E20" s="55"/>
      <c r="G20" s="80"/>
      <c r="H20" s="80"/>
      <c r="I20" s="80"/>
      <c r="J20" s="80"/>
    </row>
    <row r="21" spans="3:16" ht="15.75" customHeight="1" hidden="1">
      <c r="C21" s="81"/>
      <c r="D21" s="18"/>
      <c r="E21" s="19"/>
      <c r="G21" s="80"/>
      <c r="H21" s="80"/>
      <c r="I21" s="80"/>
      <c r="J21" s="80"/>
      <c r="O21" s="27"/>
      <c r="P21" s="27"/>
    </row>
    <row r="22" spans="3:16" ht="15.75" customHeight="1" hidden="1">
      <c r="C22" s="39"/>
      <c r="D22" s="79"/>
      <c r="E22" s="55"/>
      <c r="G22" s="80"/>
      <c r="H22" s="80"/>
      <c r="I22" s="80"/>
      <c r="J22" s="80"/>
      <c r="O22" s="27"/>
      <c r="P22" s="27"/>
    </row>
    <row r="23" spans="3:16" ht="15.75" customHeight="1" hidden="1">
      <c r="C23" s="42"/>
      <c r="D23" s="18"/>
      <c r="E23" s="19"/>
      <c r="G23" s="80"/>
      <c r="H23" s="80"/>
      <c r="I23" s="80"/>
      <c r="J23" s="80"/>
      <c r="O23" s="27"/>
      <c r="P23" s="27"/>
    </row>
    <row r="24" spans="3:16" ht="15.75" customHeight="1" hidden="1">
      <c r="C24" s="42"/>
      <c r="D24" s="18"/>
      <c r="E24" s="19"/>
      <c r="G24" s="87"/>
      <c r="O24" s="27"/>
      <c r="P24" s="27"/>
    </row>
    <row r="25" spans="3:16" ht="17.25" customHeight="1" hidden="1">
      <c r="C25" s="43"/>
      <c r="D25" s="18"/>
      <c r="E25" s="19"/>
      <c r="G25" s="42"/>
      <c r="H25" s="18"/>
      <c r="I25" s="18"/>
      <c r="J25" s="19"/>
      <c r="O25" s="27"/>
      <c r="P25" s="27"/>
    </row>
    <row r="26" spans="3:16" ht="15.75" customHeight="1" hidden="1">
      <c r="C26" s="42"/>
      <c r="D26" s="18"/>
      <c r="E26" s="19"/>
      <c r="G26" s="42" t="s">
        <v>59</v>
      </c>
      <c r="H26" s="18"/>
      <c r="I26" s="18"/>
      <c r="J26" s="19"/>
      <c r="O26" s="27"/>
      <c r="P26" s="27"/>
    </row>
    <row r="27" spans="3:12" ht="15.75" customHeight="1" hidden="1">
      <c r="C27" s="42"/>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96" t="s">
        <v>368</v>
      </c>
      <c r="D34" s="296"/>
      <c r="E34" s="296"/>
      <c r="F34" s="296"/>
      <c r="G34" s="296"/>
      <c r="H34" s="296"/>
      <c r="I34" s="296"/>
      <c r="J34" s="296"/>
      <c r="K34" s="296"/>
      <c r="L34" s="150"/>
    </row>
    <row r="35" spans="3:12" ht="24.75" customHeight="1">
      <c r="C35" s="296"/>
      <c r="D35" s="296"/>
      <c r="E35" s="296"/>
      <c r="F35" s="296"/>
      <c r="G35" s="296"/>
      <c r="H35" s="296"/>
      <c r="I35" s="296"/>
      <c r="J35" s="296"/>
      <c r="K35" s="296"/>
      <c r="L35" s="150"/>
    </row>
    <row r="36" spans="3:12" ht="24.75" customHeight="1">
      <c r="C36" s="296"/>
      <c r="D36" s="296"/>
      <c r="E36" s="296"/>
      <c r="F36" s="296"/>
      <c r="G36" s="296"/>
      <c r="H36" s="296"/>
      <c r="I36" s="296"/>
      <c r="J36" s="296"/>
      <c r="K36" s="296"/>
      <c r="L36" s="150"/>
    </row>
    <row r="37" ht="15.75" customHeight="1"/>
    <row r="39" spans="3:12" ht="15" customHeight="1">
      <c r="C39" s="276" t="s">
        <v>172</v>
      </c>
      <c r="D39" s="276"/>
      <c r="E39" s="276"/>
      <c r="F39" s="276"/>
      <c r="G39" s="276"/>
      <c r="H39" s="276"/>
      <c r="I39" s="276"/>
      <c r="J39" s="276"/>
      <c r="K39" s="276"/>
      <c r="L39" s="276"/>
    </row>
    <row r="40" spans="3:12" s="10" customFormat="1" ht="18.75" customHeight="1">
      <c r="C40" s="276"/>
      <c r="D40" s="276"/>
      <c r="E40" s="276"/>
      <c r="F40" s="276"/>
      <c r="G40" s="276"/>
      <c r="H40" s="276"/>
      <c r="I40" s="276"/>
      <c r="J40" s="276"/>
      <c r="K40" s="276"/>
      <c r="L40" s="276"/>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36" t="s">
        <v>175</v>
      </c>
      <c r="D43" s="336"/>
      <c r="E43" s="336"/>
      <c r="F43" s="336"/>
      <c r="G43" s="336"/>
      <c r="H43" s="336"/>
      <c r="I43" s="336"/>
      <c r="J43" s="336"/>
      <c r="K43" s="336"/>
      <c r="L43" s="336"/>
    </row>
    <row r="44" spans="4:12" s="10" customFormat="1" ht="25.5" customHeight="1">
      <c r="D44" s="32"/>
      <c r="E44" s="32"/>
      <c r="F44" s="32"/>
      <c r="G44" s="32"/>
      <c r="H44" s="32"/>
      <c r="I44" s="32"/>
      <c r="J44" s="32"/>
      <c r="K44" s="32"/>
      <c r="L44" s="32"/>
    </row>
    <row r="45" spans="1:12" ht="55.5" customHeight="1">
      <c r="A45" s="10"/>
      <c r="B45" s="10"/>
      <c r="C45" s="315" t="s">
        <v>347</v>
      </c>
      <c r="D45" s="270"/>
      <c r="E45" s="270"/>
      <c r="F45" s="270"/>
      <c r="G45" s="270"/>
      <c r="H45" s="270"/>
      <c r="I45" s="270"/>
      <c r="J45" s="270"/>
      <c r="K45" s="270"/>
      <c r="L45" s="270"/>
    </row>
    <row r="46" spans="1:12" ht="48.75" customHeight="1">
      <c r="A46" s="10"/>
      <c r="B46" s="10"/>
      <c r="C46" s="382" t="s">
        <v>176</v>
      </c>
      <c r="D46" s="382"/>
      <c r="E46" s="382"/>
      <c r="F46" s="376" t="s">
        <v>177</v>
      </c>
      <c r="G46" s="353"/>
      <c r="H46" s="384"/>
      <c r="I46" s="376" t="s">
        <v>178</v>
      </c>
      <c r="J46" s="353"/>
      <c r="K46" s="353"/>
      <c r="L46" s="384"/>
    </row>
    <row r="47" spans="1:12" ht="83.25" customHeight="1">
      <c r="A47" s="10"/>
      <c r="B47" s="10"/>
      <c r="C47" s="381"/>
      <c r="D47" s="381"/>
      <c r="E47" s="381"/>
      <c r="F47" s="381"/>
      <c r="G47" s="381"/>
      <c r="H47" s="381"/>
      <c r="I47" s="381"/>
      <c r="J47" s="381"/>
      <c r="K47" s="381"/>
      <c r="L47" s="381"/>
    </row>
    <row r="48" spans="1:12" ht="83.25" customHeight="1">
      <c r="A48" s="10"/>
      <c r="B48" s="10"/>
      <c r="C48" s="381"/>
      <c r="D48" s="381"/>
      <c r="E48" s="381"/>
      <c r="F48" s="381"/>
      <c r="G48" s="381"/>
      <c r="H48" s="381"/>
      <c r="I48" s="381"/>
      <c r="J48" s="381"/>
      <c r="K48" s="381"/>
      <c r="L48" s="381"/>
    </row>
    <row r="49" spans="1:12" ht="83.25" customHeight="1">
      <c r="A49" s="10"/>
      <c r="B49" s="10"/>
      <c r="C49" s="381"/>
      <c r="D49" s="381"/>
      <c r="E49" s="381"/>
      <c r="F49" s="381"/>
      <c r="G49" s="381"/>
      <c r="H49" s="381"/>
      <c r="I49" s="381"/>
      <c r="J49" s="381"/>
      <c r="K49" s="381"/>
      <c r="L49" s="381"/>
    </row>
    <row r="50" spans="1:12" ht="83.25" customHeight="1">
      <c r="A50" s="10"/>
      <c r="B50" s="10"/>
      <c r="C50" s="381"/>
      <c r="D50" s="381"/>
      <c r="E50" s="381"/>
      <c r="F50" s="381"/>
      <c r="G50" s="381"/>
      <c r="H50" s="381"/>
      <c r="I50" s="381"/>
      <c r="J50" s="381"/>
      <c r="K50" s="381"/>
      <c r="L50" s="381"/>
    </row>
    <row r="51" spans="1:12" ht="83.25" customHeight="1">
      <c r="A51" s="10"/>
      <c r="B51" s="10"/>
      <c r="C51" s="381"/>
      <c r="D51" s="381"/>
      <c r="E51" s="381"/>
      <c r="F51" s="381"/>
      <c r="G51" s="381"/>
      <c r="H51" s="381"/>
      <c r="I51" s="381"/>
      <c r="J51" s="381"/>
      <c r="K51" s="381"/>
      <c r="L51" s="381"/>
    </row>
    <row r="52" spans="1:12" ht="83.25" customHeight="1">
      <c r="A52" s="10"/>
      <c r="B52" s="10"/>
      <c r="C52" s="381"/>
      <c r="D52" s="381"/>
      <c r="E52" s="381"/>
      <c r="F52" s="381"/>
      <c r="G52" s="381"/>
      <c r="H52" s="381"/>
      <c r="I52" s="381"/>
      <c r="J52" s="381"/>
      <c r="K52" s="381"/>
      <c r="L52" s="381"/>
    </row>
    <row r="53" spans="1:12" ht="83.25" customHeight="1">
      <c r="A53" s="10"/>
      <c r="B53" s="10"/>
      <c r="C53" s="381"/>
      <c r="D53" s="381"/>
      <c r="E53" s="381"/>
      <c r="F53" s="381"/>
      <c r="G53" s="381"/>
      <c r="H53" s="381"/>
      <c r="I53" s="381"/>
      <c r="J53" s="381"/>
      <c r="K53" s="381"/>
      <c r="L53" s="381"/>
    </row>
    <row r="54" spans="1:12" ht="83.25" customHeight="1">
      <c r="A54" s="10"/>
      <c r="B54" s="10"/>
      <c r="C54" s="381"/>
      <c r="D54" s="381"/>
      <c r="E54" s="381"/>
      <c r="F54" s="381"/>
      <c r="G54" s="381"/>
      <c r="H54" s="381"/>
      <c r="I54" s="381"/>
      <c r="J54" s="381"/>
      <c r="K54" s="381"/>
      <c r="L54" s="381"/>
    </row>
    <row r="55" spans="1:12" ht="83.25" customHeight="1">
      <c r="A55" s="10"/>
      <c r="B55" s="10"/>
      <c r="C55" s="381"/>
      <c r="D55" s="381"/>
      <c r="E55" s="381"/>
      <c r="F55" s="381"/>
      <c r="G55" s="381"/>
      <c r="H55" s="381"/>
      <c r="I55" s="381"/>
      <c r="J55" s="381"/>
      <c r="K55" s="381"/>
      <c r="L55" s="381"/>
    </row>
    <row r="56" spans="1:12" ht="83.25" customHeight="1">
      <c r="A56" s="10"/>
      <c r="B56" s="10"/>
      <c r="C56" s="381"/>
      <c r="D56" s="381"/>
      <c r="E56" s="381"/>
      <c r="F56" s="381"/>
      <c r="G56" s="381"/>
      <c r="H56" s="381"/>
      <c r="I56" s="381"/>
      <c r="J56" s="381"/>
      <c r="K56" s="381"/>
      <c r="L56" s="381"/>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70" t="s">
        <v>348</v>
      </c>
      <c r="D61" s="270"/>
      <c r="E61" s="270"/>
      <c r="F61" s="270"/>
      <c r="G61" s="270"/>
      <c r="H61" s="270"/>
      <c r="I61" s="270"/>
      <c r="J61" s="270"/>
      <c r="K61" s="270"/>
      <c r="L61" s="270"/>
    </row>
    <row r="62" spans="1:12" ht="49.5" customHeight="1">
      <c r="A62" s="10"/>
      <c r="B62" s="10"/>
      <c r="C62" s="383"/>
      <c r="D62" s="383"/>
      <c r="E62" s="124"/>
      <c r="F62" s="124"/>
      <c r="G62" s="124"/>
      <c r="H62" s="124"/>
      <c r="I62" s="124"/>
      <c r="J62" s="124"/>
      <c r="K62" s="124"/>
      <c r="L62" s="124"/>
    </row>
    <row r="63" spans="1:12" ht="49.5" customHeight="1">
      <c r="A63" s="10"/>
      <c r="B63" s="10"/>
      <c r="C63" s="124"/>
      <c r="D63" s="124"/>
      <c r="E63" s="124"/>
      <c r="F63" s="124"/>
      <c r="G63" s="124"/>
      <c r="H63" s="124"/>
      <c r="I63" s="124"/>
      <c r="J63" s="124"/>
      <c r="K63" s="124"/>
      <c r="L63" s="124"/>
    </row>
    <row r="64" spans="1:12" ht="18">
      <c r="A64" s="10"/>
      <c r="B64" s="10"/>
      <c r="C64" s="302"/>
      <c r="D64" s="302"/>
      <c r="E64" s="302"/>
      <c r="F64" s="302"/>
      <c r="G64" s="302"/>
      <c r="H64" s="302"/>
      <c r="I64" s="302"/>
      <c r="J64" s="302"/>
      <c r="K64" s="302"/>
      <c r="L64" s="302"/>
    </row>
    <row r="65" spans="1:12" ht="18">
      <c r="A65" s="10"/>
      <c r="B65" s="10"/>
      <c r="C65" s="302"/>
      <c r="D65" s="302"/>
      <c r="E65" s="302"/>
      <c r="F65" s="302"/>
      <c r="G65" s="302"/>
      <c r="H65" s="302"/>
      <c r="I65" s="302"/>
      <c r="J65" s="302"/>
      <c r="K65" s="302"/>
      <c r="L65" s="302"/>
    </row>
    <row r="66" spans="1:12" ht="18">
      <c r="A66" s="10"/>
      <c r="B66" s="10"/>
      <c r="C66" s="302"/>
      <c r="D66" s="302"/>
      <c r="E66" s="302"/>
      <c r="F66" s="302"/>
      <c r="G66" s="302"/>
      <c r="H66" s="302"/>
      <c r="I66" s="302"/>
      <c r="J66" s="302"/>
      <c r="K66" s="302"/>
      <c r="L66" s="302"/>
    </row>
    <row r="67" spans="1:12" ht="18">
      <c r="A67" s="10"/>
      <c r="B67" s="10"/>
      <c r="C67" s="302"/>
      <c r="D67" s="302"/>
      <c r="E67" s="302"/>
      <c r="F67" s="302"/>
      <c r="G67" s="302"/>
      <c r="H67" s="302"/>
      <c r="I67" s="302"/>
      <c r="J67" s="302"/>
      <c r="K67" s="302"/>
      <c r="L67" s="302"/>
    </row>
    <row r="68" spans="1:2" ht="18">
      <c r="A68" s="10"/>
      <c r="B68" s="10"/>
    </row>
    <row r="69" spans="1:2" ht="18">
      <c r="A69" s="10"/>
      <c r="B69" s="10"/>
    </row>
    <row r="70" spans="1:12" ht="36" customHeight="1">
      <c r="A70" s="10"/>
      <c r="B70" s="10"/>
      <c r="C70" s="270" t="s">
        <v>356</v>
      </c>
      <c r="D70" s="270"/>
      <c r="E70" s="270"/>
      <c r="F70" s="270"/>
      <c r="G70" s="270"/>
      <c r="H70" s="270"/>
      <c r="I70" s="270"/>
      <c r="J70" s="270"/>
      <c r="K70" s="270"/>
      <c r="L70" s="270"/>
    </row>
    <row r="71" spans="1:12" ht="22.5" customHeight="1">
      <c r="A71" s="10"/>
      <c r="B71" s="10"/>
      <c r="C71" s="142"/>
      <c r="D71" s="142"/>
      <c r="E71" s="142"/>
      <c r="F71" s="142"/>
      <c r="G71" s="142"/>
      <c r="H71" s="142"/>
      <c r="I71" s="142"/>
      <c r="J71" s="142"/>
      <c r="K71" s="142"/>
      <c r="L71" s="142"/>
    </row>
    <row r="72" spans="1:12" ht="36" customHeight="1">
      <c r="A72" s="10"/>
      <c r="B72" s="10"/>
      <c r="C72" s="383"/>
      <c r="D72" s="383"/>
      <c r="E72" s="383"/>
      <c r="F72" s="383"/>
      <c r="G72" s="142"/>
      <c r="H72" s="142"/>
      <c r="I72" s="142"/>
      <c r="J72" s="142"/>
      <c r="K72" s="142"/>
      <c r="L72" s="142"/>
    </row>
    <row r="73" spans="1:11" ht="30" customHeight="1">
      <c r="A73" s="10"/>
      <c r="B73" s="10"/>
      <c r="C73" s="126"/>
      <c r="D73" s="126"/>
      <c r="E73" s="126"/>
      <c r="F73" s="126"/>
      <c r="H73" s="126"/>
      <c r="I73" s="126"/>
      <c r="J73" s="127"/>
      <c r="K73" s="125"/>
    </row>
    <row r="74" spans="1:12" ht="30" customHeight="1">
      <c r="A74" s="10"/>
      <c r="B74" s="10"/>
      <c r="C74" s="358"/>
      <c r="D74" s="359"/>
      <c r="E74" s="359"/>
      <c r="F74" s="359"/>
      <c r="G74" s="359"/>
      <c r="H74" s="359"/>
      <c r="I74" s="359"/>
      <c r="J74" s="359"/>
      <c r="K74" s="359"/>
      <c r="L74" s="360"/>
    </row>
    <row r="75" spans="1:12" ht="30" customHeight="1">
      <c r="A75" s="10"/>
      <c r="B75" s="10"/>
      <c r="C75" s="361"/>
      <c r="D75" s="362"/>
      <c r="E75" s="362"/>
      <c r="F75" s="362"/>
      <c r="G75" s="362"/>
      <c r="H75" s="362"/>
      <c r="I75" s="362"/>
      <c r="J75" s="362"/>
      <c r="K75" s="362"/>
      <c r="L75" s="363"/>
    </row>
    <row r="76" spans="1:12" ht="30" customHeight="1">
      <c r="A76" s="10"/>
      <c r="B76" s="10"/>
      <c r="C76" s="361"/>
      <c r="D76" s="362"/>
      <c r="E76" s="362"/>
      <c r="F76" s="362"/>
      <c r="G76" s="362"/>
      <c r="H76" s="362"/>
      <c r="I76" s="362"/>
      <c r="J76" s="362"/>
      <c r="K76" s="362"/>
      <c r="L76" s="363"/>
    </row>
    <row r="77" spans="1:12" ht="30" customHeight="1">
      <c r="A77" s="10"/>
      <c r="B77" s="10"/>
      <c r="C77" s="361"/>
      <c r="D77" s="362"/>
      <c r="E77" s="362"/>
      <c r="F77" s="362"/>
      <c r="G77" s="362"/>
      <c r="H77" s="362"/>
      <c r="I77" s="362"/>
      <c r="J77" s="362"/>
      <c r="K77" s="362"/>
      <c r="L77" s="363"/>
    </row>
    <row r="78" spans="1:12" ht="30" customHeight="1">
      <c r="A78" s="10"/>
      <c r="B78" s="10"/>
      <c r="C78" s="364"/>
      <c r="D78" s="365"/>
      <c r="E78" s="365"/>
      <c r="F78" s="365"/>
      <c r="G78" s="365"/>
      <c r="H78" s="365"/>
      <c r="I78" s="365"/>
      <c r="J78" s="365"/>
      <c r="K78" s="365"/>
      <c r="L78" s="366"/>
    </row>
    <row r="115" spans="3:12" ht="19.5" customHeight="1">
      <c r="C115" s="34"/>
      <c r="D115" s="34"/>
      <c r="E115" s="34"/>
      <c r="F115" s="34"/>
      <c r="G115" s="34"/>
      <c r="H115" s="34"/>
      <c r="I115" s="34"/>
      <c r="J115" s="34"/>
      <c r="K115" s="34"/>
      <c r="L115" s="34"/>
    </row>
  </sheetData>
  <sheetProtection password="D0DC" sheet="1" selectLockedCells="1"/>
  <mergeCells count="43">
    <mergeCell ref="C34:K36"/>
    <mergeCell ref="C56:E56"/>
    <mergeCell ref="F48:H48"/>
    <mergeCell ref="C43:L43"/>
    <mergeCell ref="C39:L40"/>
    <mergeCell ref="F46:H46"/>
    <mergeCell ref="I46:L46"/>
    <mergeCell ref="C50:E50"/>
    <mergeCell ref="C52:E52"/>
    <mergeCell ref="I49:L49"/>
    <mergeCell ref="C74:L78"/>
    <mergeCell ref="I48:L48"/>
    <mergeCell ref="C54:E54"/>
    <mergeCell ref="F54:H54"/>
    <mergeCell ref="I54:L54"/>
    <mergeCell ref="C49:E49"/>
    <mergeCell ref="C55:E55"/>
    <mergeCell ref="F55:H55"/>
    <mergeCell ref="C53:E53"/>
    <mergeCell ref="C72:F72"/>
    <mergeCell ref="C70:L70"/>
    <mergeCell ref="C51:E51"/>
    <mergeCell ref="C62:D62"/>
    <mergeCell ref="C61:L61"/>
    <mergeCell ref="C64:L67"/>
    <mergeCell ref="F56:H56"/>
    <mergeCell ref="I56:L56"/>
    <mergeCell ref="F51:H51"/>
    <mergeCell ref="I55:L55"/>
    <mergeCell ref="F52:H52"/>
    <mergeCell ref="C45:L45"/>
    <mergeCell ref="C46:E46"/>
    <mergeCell ref="C47:E47"/>
    <mergeCell ref="I47:L47"/>
    <mergeCell ref="C48:E48"/>
    <mergeCell ref="F47:H47"/>
    <mergeCell ref="F53:H53"/>
    <mergeCell ref="I50:L50"/>
    <mergeCell ref="I51:L51"/>
    <mergeCell ref="I52:L52"/>
    <mergeCell ref="I53:L53"/>
    <mergeCell ref="F49:H49"/>
    <mergeCell ref="F50:H50"/>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
      <formula1>$C$15:$C$19</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3"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zoomScale="70" zoomScaleNormal="70" zoomScaleSheetLayoutView="70" zoomScalePageLayoutView="0" workbookViewId="0" topLeftCell="A1">
      <selection activeCell="D42" sqref="D42:F42"/>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6" width="13.71093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6.140625" style="7" customWidth="1"/>
    <col min="15" max="15" width="2.7109375" style="7" customWidth="1"/>
    <col min="16" max="16384" width="9.1406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59</v>
      </c>
      <c r="N4" s="23">
        <v>1000</v>
      </c>
    </row>
    <row r="5" spans="3:14" ht="15.75" customHeight="1" hidden="1">
      <c r="C5" s="22" t="s">
        <v>58</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59</v>
      </c>
      <c r="D8" s="18"/>
      <c r="E8" s="18"/>
      <c r="F8" s="19"/>
      <c r="G8" s="27"/>
      <c r="H8" s="27"/>
      <c r="I8" s="27"/>
      <c r="J8" s="27"/>
      <c r="K8" s="27"/>
      <c r="L8" s="27"/>
      <c r="M8" s="27"/>
      <c r="N8" s="20"/>
    </row>
    <row r="9" spans="3:14" ht="15.75" customHeight="1" hidden="1">
      <c r="C9" s="42" t="s">
        <v>125</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96" t="s">
        <v>369</v>
      </c>
      <c r="D26" s="296"/>
      <c r="E26" s="296"/>
      <c r="F26" s="296"/>
      <c r="G26" s="296"/>
      <c r="H26" s="296"/>
      <c r="I26" s="296"/>
      <c r="J26" s="296"/>
      <c r="K26" s="296"/>
      <c r="L26" s="296"/>
      <c r="M26" s="150"/>
      <c r="N26" s="96"/>
    </row>
    <row r="27" spans="3:14" ht="24.75" customHeight="1">
      <c r="C27" s="296"/>
      <c r="D27" s="296"/>
      <c r="E27" s="296"/>
      <c r="F27" s="296"/>
      <c r="G27" s="296"/>
      <c r="H27" s="296"/>
      <c r="I27" s="296"/>
      <c r="J27" s="296"/>
      <c r="K27" s="296"/>
      <c r="L27" s="296"/>
      <c r="M27" s="150"/>
      <c r="N27" s="96"/>
    </row>
    <row r="28" spans="3:14" ht="24.75" customHeight="1">
      <c r="C28" s="296"/>
      <c r="D28" s="296"/>
      <c r="E28" s="296"/>
      <c r="F28" s="296"/>
      <c r="G28" s="296"/>
      <c r="H28" s="296"/>
      <c r="I28" s="296"/>
      <c r="J28" s="296"/>
      <c r="K28" s="296"/>
      <c r="L28" s="296"/>
      <c r="M28" s="150"/>
      <c r="N28" s="96"/>
    </row>
    <row r="29" ht="15.75" customHeight="1"/>
    <row r="31" spans="3:14" ht="15" customHeight="1">
      <c r="C31" s="276" t="s">
        <v>172</v>
      </c>
      <c r="D31" s="276"/>
      <c r="E31" s="276"/>
      <c r="F31" s="276"/>
      <c r="G31" s="276"/>
      <c r="H31" s="276"/>
      <c r="I31" s="276"/>
      <c r="J31" s="276"/>
      <c r="K31" s="276"/>
      <c r="L31" s="276"/>
      <c r="M31" s="276"/>
      <c r="N31" s="276"/>
    </row>
    <row r="32" spans="3:15" s="10" customFormat="1" ht="18.75" customHeight="1">
      <c r="C32" s="276"/>
      <c r="D32" s="276"/>
      <c r="E32" s="276"/>
      <c r="F32" s="276"/>
      <c r="G32" s="276"/>
      <c r="H32" s="276"/>
      <c r="I32" s="276"/>
      <c r="J32" s="276"/>
      <c r="K32" s="276"/>
      <c r="L32" s="276"/>
      <c r="M32" s="276"/>
      <c r="N32" s="276"/>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36" t="s">
        <v>63</v>
      </c>
      <c r="D35" s="336"/>
      <c r="E35" s="336"/>
      <c r="F35" s="336"/>
      <c r="G35" s="336"/>
      <c r="H35" s="336"/>
      <c r="I35" s="336"/>
      <c r="J35" s="336"/>
      <c r="K35" s="336"/>
      <c r="L35" s="336"/>
      <c r="M35" s="336"/>
      <c r="N35" s="336"/>
    </row>
    <row r="36" spans="4:14" s="10" customFormat="1" ht="25.5" customHeight="1">
      <c r="D36" s="32"/>
      <c r="E36" s="32"/>
      <c r="F36" s="32"/>
      <c r="G36" s="32"/>
      <c r="H36" s="88"/>
      <c r="I36" s="32"/>
      <c r="J36" s="88"/>
      <c r="K36" s="32"/>
      <c r="L36" s="32"/>
      <c r="M36" s="32"/>
      <c r="N36" s="32"/>
    </row>
    <row r="37" spans="1:15" ht="49.5" customHeight="1">
      <c r="A37" s="117"/>
      <c r="B37" s="117"/>
      <c r="C37" s="270" t="s">
        <v>358</v>
      </c>
      <c r="D37" s="270"/>
      <c r="E37" s="270"/>
      <c r="F37" s="270"/>
      <c r="G37" s="270"/>
      <c r="H37" s="270"/>
      <c r="I37" s="270"/>
      <c r="J37" s="270"/>
      <c r="K37" s="270"/>
      <c r="L37" s="270"/>
      <c r="M37" s="270"/>
      <c r="N37" s="270"/>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404" t="s">
        <v>33</v>
      </c>
      <c r="D39" s="408" t="s">
        <v>120</v>
      </c>
      <c r="E39" s="409"/>
      <c r="F39" s="410"/>
      <c r="G39" s="406" t="s">
        <v>64</v>
      </c>
      <c r="H39" s="7"/>
    </row>
    <row r="40" spans="1:7" ht="69.75" customHeight="1" thickBot="1">
      <c r="A40" s="10"/>
      <c r="B40" s="10"/>
      <c r="C40" s="405"/>
      <c r="D40" s="411"/>
      <c r="E40" s="412"/>
      <c r="F40" s="413"/>
      <c r="G40" s="407"/>
    </row>
    <row r="41" spans="1:7" ht="3.75" customHeight="1" thickBot="1">
      <c r="A41" s="10"/>
      <c r="B41" s="10"/>
      <c r="C41" s="28"/>
      <c r="D41" s="28"/>
      <c r="E41" s="28"/>
      <c r="F41" s="28"/>
      <c r="G41" s="28"/>
    </row>
    <row r="42" spans="1:7" ht="57.75" customHeight="1">
      <c r="A42" s="10"/>
      <c r="B42" s="10"/>
      <c r="C42" s="129" t="s">
        <v>179</v>
      </c>
      <c r="D42" s="402"/>
      <c r="E42" s="402"/>
      <c r="F42" s="403"/>
      <c r="G42" s="133"/>
    </row>
    <row r="43" spans="1:7" ht="57.75" customHeight="1">
      <c r="A43" s="10"/>
      <c r="B43" s="10"/>
      <c r="C43" s="129" t="s">
        <v>180</v>
      </c>
      <c r="D43" s="398"/>
      <c r="E43" s="398"/>
      <c r="F43" s="399"/>
      <c r="G43" s="133"/>
    </row>
    <row r="44" spans="1:7" ht="57.75" customHeight="1">
      <c r="A44" s="10"/>
      <c r="B44" s="10"/>
      <c r="C44" s="129" t="s">
        <v>181</v>
      </c>
      <c r="D44" s="398"/>
      <c r="E44" s="398"/>
      <c r="F44" s="399"/>
      <c r="G44" s="133"/>
    </row>
    <row r="45" spans="1:7" ht="57.75" customHeight="1">
      <c r="A45" s="10"/>
      <c r="B45" s="10"/>
      <c r="C45" s="132" t="s">
        <v>135</v>
      </c>
      <c r="D45" s="400"/>
      <c r="E45" s="400"/>
      <c r="F45" s="401"/>
      <c r="G45" s="133"/>
    </row>
    <row r="46" spans="1:7" ht="57.75" customHeight="1">
      <c r="A46" s="10"/>
      <c r="B46" s="10"/>
      <c r="C46" s="129" t="s">
        <v>182</v>
      </c>
      <c r="D46" s="385"/>
      <c r="E46" s="386"/>
      <c r="F46" s="387"/>
      <c r="G46" s="133"/>
    </row>
    <row r="47" spans="1:7" ht="57.75" customHeight="1">
      <c r="A47" s="10"/>
      <c r="B47" s="10"/>
      <c r="C47" s="156"/>
      <c r="D47" s="385"/>
      <c r="E47" s="386"/>
      <c r="F47" s="387"/>
      <c r="G47" s="133"/>
    </row>
    <row r="48" spans="1:7" ht="57.75" customHeight="1">
      <c r="A48" s="10"/>
      <c r="B48" s="10"/>
      <c r="C48" s="156"/>
      <c r="D48" s="385"/>
      <c r="E48" s="386"/>
      <c r="F48" s="387"/>
      <c r="G48" s="133"/>
    </row>
    <row r="49" spans="1:7" ht="57.75" customHeight="1">
      <c r="A49" s="10"/>
      <c r="B49" s="10"/>
      <c r="C49" s="156"/>
      <c r="D49" s="385"/>
      <c r="E49" s="386"/>
      <c r="F49" s="387"/>
      <c r="G49" s="133"/>
    </row>
    <row r="50" spans="1:7" ht="57.75" customHeight="1">
      <c r="A50" s="10"/>
      <c r="B50" s="10"/>
      <c r="C50" s="156"/>
      <c r="D50" s="385"/>
      <c r="E50" s="386"/>
      <c r="F50" s="387"/>
      <c r="G50" s="133"/>
    </row>
    <row r="51" spans="1:7" ht="57.75" customHeight="1">
      <c r="A51" s="10"/>
      <c r="B51" s="10"/>
      <c r="C51" s="156"/>
      <c r="D51" s="385"/>
      <c r="E51" s="386"/>
      <c r="F51" s="387"/>
      <c r="G51" s="133"/>
    </row>
    <row r="52" spans="1:7" ht="57.75" customHeight="1">
      <c r="A52" s="10"/>
      <c r="B52" s="10"/>
      <c r="C52" s="156"/>
      <c r="D52" s="385"/>
      <c r="E52" s="386"/>
      <c r="F52" s="387"/>
      <c r="G52" s="133"/>
    </row>
    <row r="53" spans="1:7" ht="57.75" customHeight="1">
      <c r="A53" s="10"/>
      <c r="B53" s="10"/>
      <c r="C53" s="156"/>
      <c r="D53" s="385"/>
      <c r="E53" s="386"/>
      <c r="F53" s="387"/>
      <c r="G53" s="133"/>
    </row>
    <row r="54" spans="1:13" ht="47.25" customHeight="1">
      <c r="A54" s="10"/>
      <c r="B54" s="10"/>
      <c r="C54" s="134" t="s">
        <v>183</v>
      </c>
      <c r="D54" s="390"/>
      <c r="E54" s="391"/>
      <c r="F54" s="392"/>
      <c r="G54" s="153">
        <f>G42+G43+G44+G45+G46+G47+G48+G49+G50+G51+G52+G53</f>
        <v>0</v>
      </c>
      <c r="H54" s="393" t="s">
        <v>186</v>
      </c>
      <c r="I54" s="393"/>
      <c r="J54" s="393"/>
      <c r="K54" s="393"/>
      <c r="L54" s="393"/>
      <c r="M54" s="393"/>
    </row>
    <row r="55" spans="1:13" ht="39" customHeight="1">
      <c r="A55" s="10"/>
      <c r="B55" s="10"/>
      <c r="C55" s="394" t="s">
        <v>184</v>
      </c>
      <c r="D55" s="395"/>
      <c r="E55" s="395"/>
      <c r="F55" s="396"/>
      <c r="G55" s="155">
        <f>'3 Calidad proyecto'!L90</f>
        <v>0</v>
      </c>
      <c r="H55" s="393"/>
      <c r="I55" s="393"/>
      <c r="J55" s="393"/>
      <c r="K55" s="393"/>
      <c r="L55" s="393"/>
      <c r="M55" s="393"/>
    </row>
    <row r="56" spans="1:13" ht="44.25" customHeight="1">
      <c r="A56" s="10"/>
      <c r="B56" s="10"/>
      <c r="C56" s="397" t="s">
        <v>185</v>
      </c>
      <c r="D56" s="397"/>
      <c r="E56" s="397"/>
      <c r="F56" s="397"/>
      <c r="G56" s="154">
        <f>IF(G54-G55&lt;0,0,G54-G55)</f>
        <v>0</v>
      </c>
      <c r="H56" s="393"/>
      <c r="I56" s="393"/>
      <c r="J56" s="393"/>
      <c r="K56" s="393"/>
      <c r="L56" s="393"/>
      <c r="M56" s="393"/>
    </row>
    <row r="57" spans="1:13" ht="29.25" customHeight="1">
      <c r="A57" s="10"/>
      <c r="B57" s="10"/>
      <c r="C57" s="148"/>
      <c r="D57" s="149"/>
      <c r="E57" s="149"/>
      <c r="F57" s="130"/>
      <c r="G57" s="131"/>
      <c r="H57" s="74"/>
      <c r="I57" s="74"/>
      <c r="J57" s="74"/>
      <c r="K57" s="74"/>
      <c r="L57" s="74"/>
      <c r="M57" s="74"/>
    </row>
    <row r="58" spans="1:7" ht="22.5" customHeight="1">
      <c r="A58" s="10"/>
      <c r="B58" s="10"/>
      <c r="C58" s="388" t="s">
        <v>60</v>
      </c>
      <c r="D58" s="388"/>
      <c r="E58" s="149"/>
      <c r="F58" s="130"/>
      <c r="G58" s="131"/>
    </row>
    <row r="59" spans="1:7" ht="57.75" customHeight="1">
      <c r="A59" s="10"/>
      <c r="B59" s="10"/>
      <c r="C59" s="389"/>
      <c r="D59" s="389"/>
      <c r="E59" s="389"/>
      <c r="F59" s="389"/>
      <c r="G59" s="389"/>
    </row>
    <row r="60" spans="1:7" ht="3.75" customHeight="1">
      <c r="A60" s="10"/>
      <c r="B60" s="10"/>
      <c r="C60" s="389"/>
      <c r="D60" s="389"/>
      <c r="E60" s="389"/>
      <c r="F60" s="389"/>
      <c r="G60" s="389"/>
    </row>
    <row r="61" spans="1:8" ht="3.75" customHeight="1">
      <c r="A61" s="10"/>
      <c r="B61" s="10"/>
      <c r="C61" s="389"/>
      <c r="D61" s="389"/>
      <c r="E61" s="389"/>
      <c r="F61" s="389"/>
      <c r="G61" s="389"/>
      <c r="H61" s="28"/>
    </row>
    <row r="62" spans="1:8" ht="3.75" customHeight="1">
      <c r="A62" s="10"/>
      <c r="B62" s="10"/>
      <c r="C62" s="389"/>
      <c r="D62" s="389"/>
      <c r="E62" s="389"/>
      <c r="F62" s="389"/>
      <c r="G62" s="389"/>
      <c r="H62" s="28"/>
    </row>
    <row r="63" spans="1:7" ht="15" customHeight="1" hidden="1">
      <c r="A63" s="10"/>
      <c r="B63" s="10"/>
      <c r="C63" s="389"/>
      <c r="D63" s="389"/>
      <c r="E63" s="389"/>
      <c r="F63" s="389"/>
      <c r="G63" s="389"/>
    </row>
    <row r="64" spans="1:7" ht="15" customHeight="1" hidden="1">
      <c r="A64" s="10"/>
      <c r="B64" s="10"/>
      <c r="C64" s="389"/>
      <c r="D64" s="389"/>
      <c r="E64" s="389"/>
      <c r="F64" s="389"/>
      <c r="G64" s="389"/>
    </row>
    <row r="65" spans="1:7" ht="15" customHeight="1" hidden="1">
      <c r="A65" s="10"/>
      <c r="B65" s="10"/>
      <c r="C65" s="389"/>
      <c r="D65" s="389"/>
      <c r="E65" s="389"/>
      <c r="F65" s="389"/>
      <c r="G65" s="389"/>
    </row>
    <row r="66" spans="1:14" ht="15" customHeight="1" hidden="1">
      <c r="A66" s="10"/>
      <c r="B66" s="10"/>
      <c r="C66" s="389"/>
      <c r="D66" s="389"/>
      <c r="E66" s="389"/>
      <c r="F66" s="389"/>
      <c r="G66" s="389"/>
      <c r="H66" s="20"/>
      <c r="I66" s="20"/>
      <c r="J66" s="20"/>
      <c r="K66" s="20"/>
      <c r="L66" s="20"/>
      <c r="M66" s="20"/>
      <c r="N66" s="20"/>
    </row>
    <row r="67" spans="3:7" ht="14.25">
      <c r="C67" s="389"/>
      <c r="D67" s="389"/>
      <c r="E67" s="389"/>
      <c r="F67" s="389"/>
      <c r="G67" s="389"/>
    </row>
    <row r="68" spans="3:7" ht="14.25">
      <c r="C68" s="389"/>
      <c r="D68" s="389"/>
      <c r="E68" s="389"/>
      <c r="F68" s="389"/>
      <c r="G68" s="389"/>
    </row>
    <row r="69" spans="3:7" ht="14.25">
      <c r="C69" s="389"/>
      <c r="D69" s="389"/>
      <c r="E69" s="389"/>
      <c r="F69" s="389"/>
      <c r="G69" s="389"/>
    </row>
    <row r="70" spans="3:7" ht="14.25">
      <c r="C70" s="389"/>
      <c r="D70" s="389"/>
      <c r="E70" s="389"/>
      <c r="F70" s="389"/>
      <c r="G70" s="389"/>
    </row>
    <row r="71" spans="3:7" ht="14.25">
      <c r="C71" s="389"/>
      <c r="D71" s="389"/>
      <c r="E71" s="389"/>
      <c r="F71" s="389"/>
      <c r="G71" s="389"/>
    </row>
    <row r="72" spans="3:7" ht="14.25">
      <c r="C72" s="389"/>
      <c r="D72" s="389"/>
      <c r="E72" s="389"/>
      <c r="F72" s="389"/>
      <c r="G72" s="389"/>
    </row>
    <row r="73" spans="3:7" ht="14.25">
      <c r="C73" s="389"/>
      <c r="D73" s="389"/>
      <c r="E73" s="389"/>
      <c r="F73" s="389"/>
      <c r="G73" s="389"/>
    </row>
    <row r="74" spans="3:7" ht="14.25">
      <c r="C74" s="389"/>
      <c r="D74" s="389"/>
      <c r="E74" s="389"/>
      <c r="F74" s="389"/>
      <c r="G74" s="389"/>
    </row>
    <row r="75" spans="3:7" ht="14.25">
      <c r="C75" s="389"/>
      <c r="D75" s="389"/>
      <c r="E75" s="389"/>
      <c r="F75" s="389"/>
      <c r="G75" s="389"/>
    </row>
    <row r="76" spans="3:7" ht="14.25">
      <c r="C76" s="389"/>
      <c r="D76" s="389"/>
      <c r="E76" s="389"/>
      <c r="F76" s="389"/>
      <c r="G76" s="389"/>
    </row>
    <row r="77" spans="3:7" ht="14.25">
      <c r="C77" s="389"/>
      <c r="D77" s="389"/>
      <c r="E77" s="389"/>
      <c r="F77" s="389"/>
      <c r="G77" s="389"/>
    </row>
    <row r="78" spans="3:7" ht="14.25">
      <c r="C78" s="389"/>
      <c r="D78" s="389"/>
      <c r="E78" s="389"/>
      <c r="F78" s="389"/>
      <c r="G78" s="389"/>
    </row>
    <row r="79" spans="3:7" ht="14.25">
      <c r="C79" s="389"/>
      <c r="D79" s="389"/>
      <c r="E79" s="389"/>
      <c r="F79" s="389"/>
      <c r="G79" s="389"/>
    </row>
    <row r="80" spans="3:15" ht="14.25">
      <c r="C80" s="389"/>
      <c r="D80" s="389"/>
      <c r="E80" s="389"/>
      <c r="F80" s="389"/>
      <c r="G80" s="389"/>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C26:L28"/>
    <mergeCell ref="D42:F42"/>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47:F47"/>
    <mergeCell ref="D52:F52"/>
    <mergeCell ref="D53:F53"/>
    <mergeCell ref="C58:D58"/>
    <mergeCell ref="C59:G80"/>
    <mergeCell ref="D54:F54"/>
    <mergeCell ref="H54:M56"/>
    <mergeCell ref="C55:F55"/>
    <mergeCell ref="C56:F56"/>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38" r:id="rId2"/>
  <headerFooter>
    <oddFooter>&amp;C&amp;14Página &amp;P de &amp;N</oddFooter>
  </headerFooter>
  <rowBreaks count="1" manualBreakCount="1">
    <brk id="37" min="1" max="14"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dimension ref="B2:M82"/>
  <sheetViews>
    <sheetView showGridLines="0" showRowColHeaders="0" zoomScale="90" zoomScaleNormal="90" zoomScalePageLayoutView="0" workbookViewId="0" topLeftCell="A1">
      <selection activeCell="D17" sqref="D17"/>
    </sheetView>
  </sheetViews>
  <sheetFormatPr defaultColWidth="9.140625" defaultRowHeight="15"/>
  <cols>
    <col min="1" max="1" width="9.140625" style="0" customWidth="1"/>
    <col min="2" max="2" width="27.8515625" style="0" customWidth="1"/>
    <col min="3" max="3" width="76.00390625" style="0" customWidth="1"/>
    <col min="4" max="4" width="12.140625" style="0" customWidth="1"/>
    <col min="5" max="5" width="11.7109375" style="0" customWidth="1"/>
    <col min="6" max="6" width="11.57421875" style="0" customWidth="1"/>
    <col min="7" max="7" width="31.7109375" style="0" customWidth="1"/>
  </cols>
  <sheetData>
    <row r="2" spans="2:12" ht="14.25" customHeight="1">
      <c r="B2" s="220" t="s">
        <v>306</v>
      </c>
      <c r="C2" s="220"/>
      <c r="D2" s="220"/>
      <c r="E2" s="220"/>
      <c r="F2" s="220"/>
      <c r="G2" s="220"/>
      <c r="H2" s="220"/>
      <c r="I2" s="220"/>
      <c r="J2" s="220"/>
      <c r="K2" s="220"/>
      <c r="L2" s="220"/>
    </row>
    <row r="3" spans="2:12" ht="14.25" customHeight="1">
      <c r="B3" s="220"/>
      <c r="C3" s="414" t="s">
        <v>370</v>
      </c>
      <c r="D3" s="414"/>
      <c r="E3" s="414"/>
      <c r="F3" s="414"/>
      <c r="G3" s="414"/>
      <c r="H3" s="414"/>
      <c r="I3" s="414"/>
      <c r="J3" s="220"/>
      <c r="K3" s="220"/>
      <c r="L3" s="220"/>
    </row>
    <row r="4" spans="2:12" ht="50.25" customHeight="1">
      <c r="B4" s="220"/>
      <c r="C4" s="414"/>
      <c r="D4" s="414"/>
      <c r="E4" s="414"/>
      <c r="F4" s="414"/>
      <c r="G4" s="414"/>
      <c r="H4" s="414"/>
      <c r="I4" s="414"/>
      <c r="J4" s="220"/>
      <c r="K4" s="220"/>
      <c r="L4" s="220"/>
    </row>
    <row r="6" spans="2:13" ht="15">
      <c r="B6" s="276" t="s">
        <v>169</v>
      </c>
      <c r="C6" s="276"/>
      <c r="D6" s="276"/>
      <c r="E6" s="276"/>
      <c r="F6" s="276"/>
      <c r="G6" s="276"/>
      <c r="H6" s="276"/>
      <c r="I6" s="276"/>
      <c r="J6" s="276"/>
      <c r="K6" s="276"/>
      <c r="L6" s="276"/>
      <c r="M6" s="276"/>
    </row>
    <row r="7" spans="2:13" ht="15">
      <c r="B7" s="276"/>
      <c r="C7" s="276"/>
      <c r="D7" s="276"/>
      <c r="E7" s="276"/>
      <c r="F7" s="276"/>
      <c r="G7" s="276"/>
      <c r="H7" s="276"/>
      <c r="I7" s="276"/>
      <c r="J7" s="276"/>
      <c r="K7" s="276"/>
      <c r="L7" s="276"/>
      <c r="M7" s="276"/>
    </row>
    <row r="10" spans="2:13" ht="24" thickBot="1">
      <c r="B10" s="143" t="s">
        <v>217</v>
      </c>
      <c r="C10" s="143"/>
      <c r="D10" s="143"/>
      <c r="E10" s="143"/>
      <c r="F10" s="143"/>
      <c r="G10" s="143"/>
      <c r="H10" s="143"/>
      <c r="I10" s="143"/>
      <c r="J10" s="143"/>
      <c r="K10" s="143"/>
      <c r="L10" s="143"/>
      <c r="M10" s="143"/>
    </row>
    <row r="13" spans="2:13" ht="56.25" customHeight="1">
      <c r="B13" s="270" t="s">
        <v>359</v>
      </c>
      <c r="C13" s="270"/>
      <c r="D13" s="270"/>
      <c r="E13" s="270"/>
      <c r="F13" s="270"/>
      <c r="G13" s="270"/>
      <c r="H13" s="270"/>
      <c r="I13" s="270"/>
      <c r="J13" s="270"/>
      <c r="K13" s="270"/>
      <c r="L13" s="270"/>
      <c r="M13" s="270"/>
    </row>
    <row r="14" spans="2:13" ht="42" customHeight="1">
      <c r="B14" s="142"/>
      <c r="C14" s="142"/>
      <c r="D14" s="142"/>
      <c r="E14" s="142"/>
      <c r="F14" s="142"/>
      <c r="G14" s="142"/>
      <c r="H14" s="142"/>
      <c r="I14" s="142"/>
      <c r="J14" s="142"/>
      <c r="K14" s="142"/>
      <c r="L14" s="142"/>
      <c r="M14" s="142"/>
    </row>
    <row r="16" spans="2:13" ht="15.75">
      <c r="B16" s="192" t="s">
        <v>218</v>
      </c>
      <c r="C16" s="193"/>
      <c r="D16" s="194" t="s">
        <v>219</v>
      </c>
      <c r="E16" s="194" t="s">
        <v>220</v>
      </c>
      <c r="F16" s="194" t="s">
        <v>221</v>
      </c>
      <c r="G16" s="421" t="s">
        <v>222</v>
      </c>
      <c r="H16" s="421"/>
      <c r="I16" s="421"/>
      <c r="J16" s="421"/>
      <c r="K16" s="421"/>
      <c r="L16" s="421"/>
      <c r="M16" s="421"/>
    </row>
    <row r="17" spans="2:13" ht="36" customHeight="1">
      <c r="B17" s="195" t="s">
        <v>223</v>
      </c>
      <c r="C17" s="196" t="s">
        <v>224</v>
      </c>
      <c r="D17" s="197"/>
      <c r="E17" s="197"/>
      <c r="F17" s="198">
        <f>SUM(D17:E17)</f>
        <v>0</v>
      </c>
      <c r="G17" s="422"/>
      <c r="H17" s="422"/>
      <c r="I17" s="422"/>
      <c r="J17" s="422"/>
      <c r="K17" s="422"/>
      <c r="L17" s="422"/>
      <c r="M17" s="422"/>
    </row>
    <row r="18" spans="2:13" ht="31.5" customHeight="1">
      <c r="B18" s="195" t="s">
        <v>225</v>
      </c>
      <c r="C18" s="196" t="s">
        <v>226</v>
      </c>
      <c r="D18" s="199"/>
      <c r="E18" s="199"/>
      <c r="F18" s="198">
        <f>SUM(D18:E18)</f>
        <v>0</v>
      </c>
      <c r="G18" s="420"/>
      <c r="H18" s="420"/>
      <c r="I18" s="420"/>
      <c r="J18" s="420"/>
      <c r="K18" s="420"/>
      <c r="L18" s="420"/>
      <c r="M18" s="420"/>
    </row>
    <row r="19" spans="2:13" ht="30" customHeight="1">
      <c r="B19" s="195" t="s">
        <v>227</v>
      </c>
      <c r="C19" s="196" t="s">
        <v>228</v>
      </c>
      <c r="D19" s="199"/>
      <c r="E19" s="199"/>
      <c r="F19" s="198">
        <f aca="true" t="shared" si="0" ref="F19:F26">SUM(D19:E19)</f>
        <v>0</v>
      </c>
      <c r="G19" s="420"/>
      <c r="H19" s="420"/>
      <c r="I19" s="420"/>
      <c r="J19" s="420"/>
      <c r="K19" s="420"/>
      <c r="L19" s="420"/>
      <c r="M19" s="420"/>
    </row>
    <row r="20" spans="2:13" ht="27.75" customHeight="1">
      <c r="B20" s="195" t="s">
        <v>229</v>
      </c>
      <c r="C20" s="196" t="s">
        <v>230</v>
      </c>
      <c r="D20" s="199"/>
      <c r="E20" s="199"/>
      <c r="F20" s="198">
        <f t="shared" si="0"/>
        <v>0</v>
      </c>
      <c r="G20" s="420"/>
      <c r="H20" s="420"/>
      <c r="I20" s="420"/>
      <c r="J20" s="420"/>
      <c r="K20" s="420"/>
      <c r="L20" s="420"/>
      <c r="M20" s="420"/>
    </row>
    <row r="21" spans="2:13" ht="31.5" customHeight="1">
      <c r="B21" s="195" t="s">
        <v>231</v>
      </c>
      <c r="C21" s="196" t="s">
        <v>232</v>
      </c>
      <c r="D21" s="199"/>
      <c r="E21" s="199"/>
      <c r="F21" s="198">
        <f>SUM(D21:E21)</f>
        <v>0</v>
      </c>
      <c r="G21" s="418" t="s">
        <v>233</v>
      </c>
      <c r="H21" s="418"/>
      <c r="I21" s="418"/>
      <c r="J21" s="418"/>
      <c r="K21" s="418"/>
      <c r="L21" s="418"/>
      <c r="M21" s="418"/>
    </row>
    <row r="22" spans="2:13" ht="33.75" customHeight="1">
      <c r="B22" s="195" t="s">
        <v>234</v>
      </c>
      <c r="C22" s="196" t="s">
        <v>235</v>
      </c>
      <c r="D22" s="199"/>
      <c r="E22" s="199"/>
      <c r="F22" s="198">
        <f t="shared" si="0"/>
        <v>0</v>
      </c>
      <c r="G22" s="418" t="s">
        <v>233</v>
      </c>
      <c r="H22" s="418"/>
      <c r="I22" s="418"/>
      <c r="J22" s="418"/>
      <c r="K22" s="418"/>
      <c r="L22" s="418"/>
      <c r="M22" s="418"/>
    </row>
    <row r="23" spans="2:13" ht="24.75" customHeight="1">
      <c r="B23" s="195" t="s">
        <v>236</v>
      </c>
      <c r="C23" s="196" t="s">
        <v>237</v>
      </c>
      <c r="D23" s="199"/>
      <c r="E23" s="199"/>
      <c r="F23" s="198">
        <f t="shared" si="0"/>
        <v>0</v>
      </c>
      <c r="G23" s="418" t="s">
        <v>233</v>
      </c>
      <c r="H23" s="418"/>
      <c r="I23" s="418"/>
      <c r="J23" s="418"/>
      <c r="K23" s="418"/>
      <c r="L23" s="418"/>
      <c r="M23" s="418"/>
    </row>
    <row r="24" spans="2:13" ht="24.75" customHeight="1">
      <c r="B24" s="195" t="s">
        <v>238</v>
      </c>
      <c r="C24" s="196" t="s">
        <v>239</v>
      </c>
      <c r="D24" s="199"/>
      <c r="E24" s="199"/>
      <c r="F24" s="198">
        <f t="shared" si="0"/>
        <v>0</v>
      </c>
      <c r="G24" s="420"/>
      <c r="H24" s="420"/>
      <c r="I24" s="420"/>
      <c r="J24" s="420"/>
      <c r="K24" s="420"/>
      <c r="L24" s="420"/>
      <c r="M24" s="420"/>
    </row>
    <row r="25" spans="2:13" ht="24" customHeight="1">
      <c r="B25" s="195" t="s">
        <v>240</v>
      </c>
      <c r="C25" s="196" t="s">
        <v>241</v>
      </c>
      <c r="D25" s="199"/>
      <c r="E25" s="199"/>
      <c r="F25" s="198">
        <f t="shared" si="0"/>
        <v>0</v>
      </c>
      <c r="G25" s="420"/>
      <c r="H25" s="420"/>
      <c r="I25" s="420"/>
      <c r="J25" s="420"/>
      <c r="K25" s="420"/>
      <c r="L25" s="420"/>
      <c r="M25" s="420"/>
    </row>
    <row r="26" spans="2:13" ht="25.5" customHeight="1">
      <c r="B26" s="195" t="s">
        <v>242</v>
      </c>
      <c r="C26" s="196" t="s">
        <v>243</v>
      </c>
      <c r="D26" s="199"/>
      <c r="E26" s="199"/>
      <c r="F26" s="198">
        <f t="shared" si="0"/>
        <v>0</v>
      </c>
      <c r="G26" s="420"/>
      <c r="H26" s="420"/>
      <c r="I26" s="420"/>
      <c r="J26" s="420"/>
      <c r="K26" s="420"/>
      <c r="L26" s="420"/>
      <c r="M26" s="420"/>
    </row>
    <row r="27" spans="2:9" ht="15">
      <c r="B27" s="200"/>
      <c r="C27" s="200"/>
      <c r="D27" s="200"/>
      <c r="E27" s="200"/>
      <c r="F27" s="200"/>
      <c r="G27" s="200"/>
      <c r="H27" s="200"/>
      <c r="I27" s="200"/>
    </row>
    <row r="28" spans="4:9" ht="15">
      <c r="D28" s="200"/>
      <c r="E28" s="200"/>
      <c r="F28" s="200"/>
      <c r="G28" s="200"/>
      <c r="H28" s="200"/>
      <c r="I28" s="200"/>
    </row>
    <row r="29" spans="2:13" ht="15.75">
      <c r="B29" s="192" t="s">
        <v>244</v>
      </c>
      <c r="C29" s="193"/>
      <c r="D29" s="194" t="s">
        <v>219</v>
      </c>
      <c r="E29" s="194" t="s">
        <v>220</v>
      </c>
      <c r="F29" s="194" t="s">
        <v>221</v>
      </c>
      <c r="G29" s="421" t="s">
        <v>222</v>
      </c>
      <c r="H29" s="421"/>
      <c r="I29" s="421"/>
      <c r="J29" s="421"/>
      <c r="K29" s="421"/>
      <c r="L29" s="421"/>
      <c r="M29" s="421"/>
    </row>
    <row r="30" spans="2:13" ht="25.5" customHeight="1">
      <c r="B30" s="195" t="s">
        <v>245</v>
      </c>
      <c r="C30" s="196" t="s">
        <v>246</v>
      </c>
      <c r="D30" s="201"/>
      <c r="E30" s="201"/>
      <c r="F30" s="202">
        <f aca="true" t="shared" si="1" ref="F30:F35">SUM(D30:E30)</f>
        <v>0</v>
      </c>
      <c r="G30" s="417"/>
      <c r="H30" s="417"/>
      <c r="I30" s="417"/>
      <c r="J30" s="417"/>
      <c r="K30" s="417"/>
      <c r="L30" s="417"/>
      <c r="M30" s="417"/>
    </row>
    <row r="31" spans="2:13" ht="37.5" customHeight="1">
      <c r="B31" s="195" t="s">
        <v>247</v>
      </c>
      <c r="C31" s="196" t="s">
        <v>248</v>
      </c>
      <c r="D31" s="201"/>
      <c r="E31" s="201"/>
      <c r="F31" s="202">
        <f t="shared" si="1"/>
        <v>0</v>
      </c>
      <c r="G31" s="417"/>
      <c r="H31" s="417"/>
      <c r="I31" s="417"/>
      <c r="J31" s="417"/>
      <c r="K31" s="417"/>
      <c r="L31" s="417"/>
      <c r="M31" s="417"/>
    </row>
    <row r="32" spans="2:13" ht="26.25" customHeight="1">
      <c r="B32" s="195" t="s">
        <v>249</v>
      </c>
      <c r="C32" s="196" t="s">
        <v>250</v>
      </c>
      <c r="D32" s="201"/>
      <c r="E32" s="201"/>
      <c r="F32" s="202">
        <f t="shared" si="1"/>
        <v>0</v>
      </c>
      <c r="G32" s="417"/>
      <c r="H32" s="417"/>
      <c r="I32" s="417"/>
      <c r="J32" s="417"/>
      <c r="K32" s="417"/>
      <c r="L32" s="417"/>
      <c r="M32" s="417"/>
    </row>
    <row r="33" spans="2:13" ht="39" customHeight="1">
      <c r="B33" s="195" t="s">
        <v>251</v>
      </c>
      <c r="C33" s="196" t="s">
        <v>252</v>
      </c>
      <c r="D33" s="201"/>
      <c r="E33" s="201"/>
      <c r="F33" s="202">
        <f t="shared" si="1"/>
        <v>0</v>
      </c>
      <c r="G33" s="417"/>
      <c r="H33" s="417"/>
      <c r="I33" s="417"/>
      <c r="J33" s="417"/>
      <c r="K33" s="417"/>
      <c r="L33" s="417"/>
      <c r="M33" s="417"/>
    </row>
    <row r="34" spans="2:13" ht="54" customHeight="1">
      <c r="B34" s="195" t="s">
        <v>253</v>
      </c>
      <c r="C34" s="196" t="s">
        <v>254</v>
      </c>
      <c r="D34" s="201"/>
      <c r="E34" s="201"/>
      <c r="F34" s="202">
        <f t="shared" si="1"/>
        <v>0</v>
      </c>
      <c r="G34" s="418" t="s">
        <v>255</v>
      </c>
      <c r="H34" s="418"/>
      <c r="I34" s="418"/>
      <c r="J34" s="418"/>
      <c r="K34" s="418"/>
      <c r="L34" s="418"/>
      <c r="M34" s="418"/>
    </row>
    <row r="35" spans="2:13" ht="69" customHeight="1">
      <c r="B35" s="195" t="s">
        <v>256</v>
      </c>
      <c r="C35" s="196" t="s">
        <v>257</v>
      </c>
      <c r="D35" s="201"/>
      <c r="E35" s="201"/>
      <c r="F35" s="202">
        <f t="shared" si="1"/>
        <v>0</v>
      </c>
      <c r="G35" s="418" t="s">
        <v>255</v>
      </c>
      <c r="H35" s="418"/>
      <c r="I35" s="418"/>
      <c r="J35" s="418"/>
      <c r="K35" s="418"/>
      <c r="L35" s="418"/>
      <c r="M35" s="418"/>
    </row>
    <row r="36" spans="2:13" ht="33" customHeight="1">
      <c r="B36" s="203"/>
      <c r="C36" s="204"/>
      <c r="D36" s="204"/>
      <c r="E36" s="205"/>
      <c r="F36" s="206"/>
      <c r="G36" s="207"/>
      <c r="H36" s="207"/>
      <c r="I36" s="207"/>
      <c r="J36" s="207"/>
      <c r="K36" s="207"/>
      <c r="L36" s="207"/>
      <c r="M36" s="207"/>
    </row>
    <row r="37" spans="2:7" ht="15">
      <c r="B37" s="208"/>
      <c r="C37" s="209"/>
      <c r="D37" s="209"/>
      <c r="E37" s="210"/>
      <c r="F37" s="211"/>
      <c r="G37" s="212"/>
    </row>
    <row r="38" spans="2:13" ht="15.75">
      <c r="B38" s="192" t="s">
        <v>258</v>
      </c>
      <c r="C38" s="193"/>
      <c r="D38" s="194" t="s">
        <v>219</v>
      </c>
      <c r="E38" s="194" t="s">
        <v>220</v>
      </c>
      <c r="F38" s="194" t="s">
        <v>221</v>
      </c>
      <c r="G38" s="421" t="s">
        <v>222</v>
      </c>
      <c r="H38" s="421"/>
      <c r="I38" s="421"/>
      <c r="J38" s="421"/>
      <c r="K38" s="421"/>
      <c r="L38" s="421"/>
      <c r="M38" s="421"/>
    </row>
    <row r="39" spans="2:13" ht="38.25" customHeight="1">
      <c r="B39" s="195" t="s">
        <v>259</v>
      </c>
      <c r="C39" s="196" t="s">
        <v>260</v>
      </c>
      <c r="D39" s="201"/>
      <c r="E39" s="201"/>
      <c r="F39" s="202">
        <f>SUM(D39:E39)</f>
        <v>0</v>
      </c>
      <c r="G39" s="417"/>
      <c r="H39" s="417"/>
      <c r="I39" s="417"/>
      <c r="J39" s="417"/>
      <c r="K39" s="417"/>
      <c r="L39" s="417"/>
      <c r="M39" s="417"/>
    </row>
    <row r="40" spans="2:13" ht="45.75" customHeight="1">
      <c r="B40" s="195" t="s">
        <v>261</v>
      </c>
      <c r="C40" s="196" t="s">
        <v>262</v>
      </c>
      <c r="D40" s="201"/>
      <c r="E40" s="201"/>
      <c r="F40" s="202">
        <f>SUM(D40:E40)</f>
        <v>0</v>
      </c>
      <c r="G40" s="418" t="s">
        <v>233</v>
      </c>
      <c r="H40" s="418"/>
      <c r="I40" s="418"/>
      <c r="J40" s="418"/>
      <c r="K40" s="418"/>
      <c r="L40" s="418"/>
      <c r="M40" s="418"/>
    </row>
    <row r="42" spans="4:6" ht="15">
      <c r="D42" s="200"/>
      <c r="E42" s="200"/>
      <c r="F42" s="200"/>
    </row>
    <row r="43" ht="15">
      <c r="D43" s="200"/>
    </row>
    <row r="45" spans="2:13" ht="15">
      <c r="B45" s="415" t="s">
        <v>263</v>
      </c>
      <c r="C45" s="415"/>
      <c r="D45" s="415"/>
      <c r="E45" s="415"/>
      <c r="F45" s="415"/>
      <c r="G45" s="415"/>
      <c r="H45" s="415"/>
      <c r="I45" s="415"/>
      <c r="J45" s="415"/>
      <c r="K45" s="415"/>
      <c r="L45" s="415"/>
      <c r="M45" s="415"/>
    </row>
    <row r="46" spans="2:13" ht="15">
      <c r="B46" s="415"/>
      <c r="C46" s="415"/>
      <c r="D46" s="415"/>
      <c r="E46" s="415"/>
      <c r="F46" s="415"/>
      <c r="G46" s="415"/>
      <c r="H46" s="415"/>
      <c r="I46" s="415"/>
      <c r="J46" s="415"/>
      <c r="K46" s="415"/>
      <c r="L46" s="415"/>
      <c r="M46" s="415"/>
    </row>
    <row r="47" ht="15">
      <c r="C47" s="213"/>
    </row>
    <row r="48" ht="15">
      <c r="B48" s="214" t="s">
        <v>264</v>
      </c>
    </row>
    <row r="49" spans="2:13" ht="28.5" customHeight="1">
      <c r="B49" s="215" t="s">
        <v>265</v>
      </c>
      <c r="C49" s="416" t="s">
        <v>266</v>
      </c>
      <c r="D49" s="416"/>
      <c r="E49" s="416"/>
      <c r="F49" s="416"/>
      <c r="G49" s="416"/>
      <c r="H49" s="416"/>
      <c r="I49" s="416"/>
      <c r="J49" s="416"/>
      <c r="K49" s="416"/>
      <c r="L49" s="416"/>
      <c r="M49" s="416"/>
    </row>
    <row r="50" spans="2:13" ht="21.75" customHeight="1">
      <c r="B50" s="215" t="s">
        <v>267</v>
      </c>
      <c r="C50" s="416" t="s">
        <v>268</v>
      </c>
      <c r="D50" s="416"/>
      <c r="E50" s="416"/>
      <c r="F50" s="416"/>
      <c r="G50" s="416"/>
      <c r="H50" s="416"/>
      <c r="I50" s="416"/>
      <c r="J50" s="416"/>
      <c r="K50" s="416"/>
      <c r="L50" s="416"/>
      <c r="M50" s="416"/>
    </row>
    <row r="51" spans="2:13" ht="30" customHeight="1">
      <c r="B51" s="215" t="s">
        <v>269</v>
      </c>
      <c r="C51" s="416" t="s">
        <v>270</v>
      </c>
      <c r="D51" s="416"/>
      <c r="E51" s="416"/>
      <c r="F51" s="416"/>
      <c r="G51" s="416"/>
      <c r="H51" s="416"/>
      <c r="I51" s="416"/>
      <c r="J51" s="416"/>
      <c r="K51" s="416"/>
      <c r="L51" s="416"/>
      <c r="M51" s="416"/>
    </row>
    <row r="52" spans="2:13" ht="24" customHeight="1">
      <c r="B52" s="215" t="s">
        <v>271</v>
      </c>
      <c r="C52" s="416" t="s">
        <v>272</v>
      </c>
      <c r="D52" s="416"/>
      <c r="E52" s="416"/>
      <c r="F52" s="416"/>
      <c r="G52" s="416"/>
      <c r="H52" s="416"/>
      <c r="I52" s="416"/>
      <c r="J52" s="416"/>
      <c r="K52" s="416"/>
      <c r="L52" s="416"/>
      <c r="M52" s="416"/>
    </row>
    <row r="53" spans="2:13" ht="28.5">
      <c r="B53" s="215" t="s">
        <v>273</v>
      </c>
      <c r="C53" s="416" t="s">
        <v>274</v>
      </c>
      <c r="D53" s="416"/>
      <c r="E53" s="416"/>
      <c r="F53" s="416"/>
      <c r="G53" s="416"/>
      <c r="H53" s="416"/>
      <c r="I53" s="416"/>
      <c r="J53" s="416"/>
      <c r="K53" s="416"/>
      <c r="L53" s="416"/>
      <c r="M53" s="416"/>
    </row>
    <row r="54" spans="2:13" ht="28.5">
      <c r="B54" s="215" t="s">
        <v>275</v>
      </c>
      <c r="C54" s="416" t="s">
        <v>276</v>
      </c>
      <c r="D54" s="416"/>
      <c r="E54" s="416"/>
      <c r="F54" s="416"/>
      <c r="G54" s="416"/>
      <c r="H54" s="416"/>
      <c r="I54" s="416"/>
      <c r="J54" s="416"/>
      <c r="K54" s="416"/>
      <c r="L54" s="416"/>
      <c r="M54" s="416"/>
    </row>
    <row r="55" spans="2:13" ht="28.5">
      <c r="B55" s="215" t="s">
        <v>277</v>
      </c>
      <c r="C55" s="416" t="s">
        <v>278</v>
      </c>
      <c r="D55" s="416"/>
      <c r="E55" s="416"/>
      <c r="F55" s="416"/>
      <c r="G55" s="416"/>
      <c r="H55" s="416"/>
      <c r="I55" s="416"/>
      <c r="J55" s="416"/>
      <c r="K55" s="416"/>
      <c r="L55" s="416"/>
      <c r="M55" s="416"/>
    </row>
    <row r="56" spans="2:13" ht="36.75" customHeight="1">
      <c r="B56" s="215" t="s">
        <v>279</v>
      </c>
      <c r="C56" s="419" t="s">
        <v>280</v>
      </c>
      <c r="D56" s="419"/>
      <c r="E56" s="419"/>
      <c r="F56" s="419"/>
      <c r="G56" s="419"/>
      <c r="H56" s="419"/>
      <c r="I56" s="419"/>
      <c r="J56" s="419"/>
      <c r="K56" s="419"/>
      <c r="L56" s="419"/>
      <c r="M56" s="419"/>
    </row>
    <row r="57" spans="2:13" ht="15">
      <c r="B57" s="215" t="s">
        <v>281</v>
      </c>
      <c r="C57" s="416" t="s">
        <v>282</v>
      </c>
      <c r="D57" s="416"/>
      <c r="E57" s="416"/>
      <c r="F57" s="416"/>
      <c r="G57" s="416"/>
      <c r="H57" s="416"/>
      <c r="I57" s="416"/>
      <c r="J57" s="416"/>
      <c r="K57" s="416"/>
      <c r="L57" s="416"/>
      <c r="M57" s="416"/>
    </row>
    <row r="59" ht="15">
      <c r="B59" s="216"/>
    </row>
    <row r="60" ht="15">
      <c r="B60" s="217" t="s">
        <v>283</v>
      </c>
    </row>
    <row r="61" ht="15">
      <c r="B61" s="218" t="s">
        <v>284</v>
      </c>
    </row>
    <row r="62" ht="15">
      <c r="B62" s="218" t="s">
        <v>285</v>
      </c>
    </row>
    <row r="63" ht="15">
      <c r="B63" s="218" t="s">
        <v>286</v>
      </c>
    </row>
    <row r="64" ht="15">
      <c r="B64" s="218" t="s">
        <v>287</v>
      </c>
    </row>
    <row r="65" ht="15">
      <c r="B65" s="219" t="s">
        <v>288</v>
      </c>
    </row>
    <row r="66" ht="15">
      <c r="B66" s="219" t="s">
        <v>289</v>
      </c>
    </row>
    <row r="67" ht="15">
      <c r="B67" s="219" t="s">
        <v>290</v>
      </c>
    </row>
    <row r="68" ht="15">
      <c r="B68" s="219" t="s">
        <v>291</v>
      </c>
    </row>
    <row r="69" ht="15">
      <c r="B69" s="219" t="s">
        <v>292</v>
      </c>
    </row>
    <row r="70" ht="15">
      <c r="B70" s="219" t="s">
        <v>293</v>
      </c>
    </row>
    <row r="71" ht="15">
      <c r="B71" s="219" t="s">
        <v>294</v>
      </c>
    </row>
    <row r="72" ht="15">
      <c r="B72" s="219" t="s">
        <v>295</v>
      </c>
    </row>
    <row r="73" ht="15">
      <c r="B73" s="219" t="s">
        <v>296</v>
      </c>
    </row>
    <row r="74" ht="15">
      <c r="B74" s="219" t="s">
        <v>297</v>
      </c>
    </row>
    <row r="75" ht="15">
      <c r="B75" s="219" t="s">
        <v>298</v>
      </c>
    </row>
    <row r="76" ht="15">
      <c r="B76" s="219" t="s">
        <v>299</v>
      </c>
    </row>
    <row r="77" ht="15">
      <c r="B77" s="219" t="s">
        <v>300</v>
      </c>
    </row>
    <row r="78" ht="15">
      <c r="B78" s="219" t="s">
        <v>301</v>
      </c>
    </row>
    <row r="79" ht="15">
      <c r="B79" s="219" t="s">
        <v>302</v>
      </c>
    </row>
    <row r="80" ht="15">
      <c r="B80" s="219" t="s">
        <v>303</v>
      </c>
    </row>
    <row r="81" ht="15">
      <c r="B81" s="219" t="s">
        <v>304</v>
      </c>
    </row>
    <row r="82" ht="15">
      <c r="B82" s="219" t="s">
        <v>305</v>
      </c>
    </row>
  </sheetData>
  <sheetProtection password="D0DC" sheet="1" selectLockedCells="1"/>
  <mergeCells count="34">
    <mergeCell ref="B6:M7"/>
    <mergeCell ref="B13:M13"/>
    <mergeCell ref="G16:M16"/>
    <mergeCell ref="G17:M17"/>
    <mergeCell ref="G18:M18"/>
    <mergeCell ref="G19:M19"/>
    <mergeCell ref="G35:M35"/>
    <mergeCell ref="G38:M38"/>
    <mergeCell ref="G20:M20"/>
    <mergeCell ref="G21:M21"/>
    <mergeCell ref="G22:M22"/>
    <mergeCell ref="G23:M23"/>
    <mergeCell ref="G24:M24"/>
    <mergeCell ref="G25:M25"/>
    <mergeCell ref="C54:M54"/>
    <mergeCell ref="C55:M55"/>
    <mergeCell ref="C56:M56"/>
    <mergeCell ref="C57:M57"/>
    <mergeCell ref="G26:M26"/>
    <mergeCell ref="G29:M29"/>
    <mergeCell ref="G30:M30"/>
    <mergeCell ref="G31:M31"/>
    <mergeCell ref="G32:M32"/>
    <mergeCell ref="C53:M53"/>
    <mergeCell ref="C3:I4"/>
    <mergeCell ref="B45:M46"/>
    <mergeCell ref="C49:M49"/>
    <mergeCell ref="C50:M50"/>
    <mergeCell ref="C51:M51"/>
    <mergeCell ref="C52:M52"/>
    <mergeCell ref="G39:M39"/>
    <mergeCell ref="G40:M40"/>
    <mergeCell ref="G33:M33"/>
    <mergeCell ref="G34:M34"/>
  </mergeCells>
  <dataValidations count="1">
    <dataValidation type="whole" allowBlank="1" showInputMessage="1" showErrorMessage="1" sqref="D30:F37 D17:F26 D39:F40">
      <formula1>0</formula1>
      <formula2>10000</formula2>
    </dataValidation>
  </dataValidations>
  <printOptions/>
  <pageMargins left="0.7" right="0.7" top="0.75" bottom="0.75" header="0.3" footer="0.3"/>
  <pageSetup horizontalDpi="1200" verticalDpi="1200" orientation="portrait" paperSize="9" r:id="rId2"/>
  <customProperties>
    <customPr name="EpmWorksheetKeyString_GUID" r:id="rId3"/>
  </customPropertie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6"/>
      <c r="C2" s="96"/>
      <c r="D2" s="96"/>
      <c r="E2" s="96"/>
      <c r="F2" s="96"/>
      <c r="G2" s="96"/>
      <c r="H2" s="96"/>
      <c r="I2" s="96"/>
      <c r="J2" s="96"/>
      <c r="K2" s="30"/>
    </row>
    <row r="3" s="7" customFormat="1" ht="29.25" customHeight="1">
      <c r="B3" s="97" t="s">
        <v>118</v>
      </c>
    </row>
    <row r="4" s="7" customFormat="1" ht="14.25"/>
    <row r="5" spans="2:11" s="101" customFormat="1" ht="33" customHeight="1">
      <c r="B5" s="98" t="s">
        <v>115</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116</v>
      </c>
    </row>
    <row r="8" ht="19.5" customHeight="1">
      <c r="B8" s="106" t="s">
        <v>68</v>
      </c>
    </row>
    <row r="9" ht="19.5" customHeight="1">
      <c r="B9" s="107">
        <f>'1.Datos_Básicos'!C70</f>
        <v>0</v>
      </c>
    </row>
    <row r="10" ht="19.5" customHeight="1">
      <c r="B10" s="106" t="s">
        <v>69</v>
      </c>
    </row>
    <row r="11" ht="19.5" customHeight="1">
      <c r="B11" s="107">
        <f>'1.Datos_Básicos'!I70</f>
        <v>0</v>
      </c>
    </row>
    <row r="12" ht="19.5" customHeight="1">
      <c r="B12" s="106" t="s">
        <v>70</v>
      </c>
    </row>
    <row r="13" ht="19.5" customHeight="1">
      <c r="B13" s="107">
        <f>'1.Datos_Básicos'!F34</f>
        <v>0</v>
      </c>
    </row>
    <row r="14" ht="19.5" customHeight="1">
      <c r="B14" s="106" t="s">
        <v>71</v>
      </c>
    </row>
    <row r="15" ht="19.5" customHeight="1">
      <c r="B15" s="107">
        <f>'1.Datos_Básicos'!M36</f>
        <v>0</v>
      </c>
    </row>
    <row r="16" ht="19.5" customHeight="1">
      <c r="B16" s="106" t="s">
        <v>72</v>
      </c>
    </row>
    <row r="17" ht="19.5" customHeight="1">
      <c r="B17" s="108">
        <f>'1.Datos_Básicos'!I42</f>
        <v>0</v>
      </c>
    </row>
    <row r="18" ht="19.5" customHeight="1">
      <c r="B18" s="106" t="s">
        <v>73</v>
      </c>
    </row>
    <row r="19" ht="19.5" customHeight="1">
      <c r="B19" s="108">
        <f>'1.Datos_Básicos'!F44</f>
        <v>0</v>
      </c>
    </row>
    <row r="20" ht="19.5" customHeight="1">
      <c r="B20" s="106" t="s">
        <v>74</v>
      </c>
    </row>
    <row r="21" ht="19.5" customHeight="1">
      <c r="B21" s="107">
        <f>'1.Datos_Básicos'!K44</f>
        <v>0</v>
      </c>
    </row>
    <row r="22" ht="19.5" customHeight="1">
      <c r="B22" s="106" t="s">
        <v>75</v>
      </c>
    </row>
    <row r="23" ht="19.5" customHeight="1">
      <c r="B23" s="107">
        <f>'1.Datos_Básicos'!C52</f>
        <v>0</v>
      </c>
    </row>
    <row r="24" ht="19.5" customHeight="1">
      <c r="B24" s="106" t="s">
        <v>76</v>
      </c>
    </row>
    <row r="25" ht="19.5" customHeight="1">
      <c r="B25" s="107">
        <f>'1.Datos_Básicos'!G58</f>
        <v>0</v>
      </c>
    </row>
    <row r="26" ht="19.5" customHeight="1">
      <c r="B26" s="106" t="s">
        <v>77</v>
      </c>
    </row>
    <row r="27" ht="19.5" customHeight="1">
      <c r="B27" s="107">
        <f>'1.Datos_Básicos'!E60</f>
        <v>0</v>
      </c>
    </row>
    <row r="28" ht="19.5" customHeight="1">
      <c r="B28" s="106" t="s">
        <v>78</v>
      </c>
    </row>
    <row r="29" ht="19.5" customHeight="1">
      <c r="B29" s="108">
        <f>'1.Datos_Básicos'!E62</f>
        <v>0</v>
      </c>
    </row>
    <row r="30" ht="19.5" customHeight="1">
      <c r="B30" s="106" t="s">
        <v>79</v>
      </c>
    </row>
    <row r="31" ht="19.5" customHeight="1">
      <c r="B31" s="108">
        <f>'1.Datos_Básicos'!E64</f>
        <v>0</v>
      </c>
    </row>
    <row r="32" ht="19.5" customHeight="1">
      <c r="B32" s="106" t="s">
        <v>110</v>
      </c>
    </row>
    <row r="33" ht="19.5" customHeight="1">
      <c r="B33" s="109" t="e">
        <f>'4. Impacto proyecto'!#REF!</f>
        <v>#REF!</v>
      </c>
    </row>
    <row r="34" ht="19.5" customHeight="1">
      <c r="B34" s="106" t="s">
        <v>111</v>
      </c>
    </row>
    <row r="35" ht="19.5" customHeight="1">
      <c r="B35" s="107" t="e">
        <f>'4. Impacto proyecto'!#REF!</f>
        <v>#REF!</v>
      </c>
    </row>
    <row r="36" ht="19.5" customHeight="1">
      <c r="B36" s="106" t="s">
        <v>80</v>
      </c>
    </row>
    <row r="37" ht="19.5" customHeight="1">
      <c r="B37" s="110" t="e">
        <f>'4. Impacto proyecto'!#REF!</f>
        <v>#REF!</v>
      </c>
    </row>
    <row r="38" ht="19.5" customHeight="1">
      <c r="B38" s="106" t="s">
        <v>81</v>
      </c>
    </row>
    <row r="39" ht="19.5" customHeight="1">
      <c r="B39" s="110" t="e">
        <f>'4. Impacto proyecto'!#REF!</f>
        <v>#REF!</v>
      </c>
    </row>
    <row r="40" ht="19.5" customHeight="1">
      <c r="B40" s="106" t="s">
        <v>82</v>
      </c>
    </row>
    <row r="41" ht="19.5" customHeight="1">
      <c r="B41" s="107" t="e">
        <f>#REF!</f>
        <v>#REF!</v>
      </c>
    </row>
    <row r="42" ht="19.5" customHeight="1">
      <c r="B42" s="106" t="s">
        <v>83</v>
      </c>
    </row>
    <row r="43" ht="19.5" customHeight="1">
      <c r="B43" s="107" t="e">
        <f>#REF!</f>
        <v>#REF!</v>
      </c>
    </row>
    <row r="44" ht="19.5" customHeight="1">
      <c r="B44" s="106" t="s">
        <v>84</v>
      </c>
    </row>
    <row r="45" ht="19.5" customHeight="1">
      <c r="B45" s="107" t="e">
        <f>'5.Presupuesto_Financiación'!#REF!</f>
        <v>#REF!</v>
      </c>
    </row>
    <row r="46" ht="19.5" customHeight="1">
      <c r="B46" s="106" t="s">
        <v>85</v>
      </c>
    </row>
    <row r="47" ht="19.5" customHeight="1">
      <c r="B47" s="107" t="e">
        <f>'5.Presupuesto_Financiación'!#REF!</f>
        <v>#REF!</v>
      </c>
    </row>
    <row r="48" ht="19.5" customHeight="1">
      <c r="B48" s="106" t="s">
        <v>86</v>
      </c>
    </row>
    <row r="49" ht="19.5" customHeight="1">
      <c r="B49" s="107" t="e">
        <f>'5.Presupuesto_Financiación'!#REF!</f>
        <v>#REF!</v>
      </c>
    </row>
    <row r="50" ht="19.5" customHeight="1">
      <c r="B50" s="106" t="s">
        <v>87</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",'1.Datos_Básicos'!C73)</f>
        <v> • Reseña de la entidad: </v>
      </c>
    </row>
    <row r="55" ht="45" customHeight="1">
      <c r="B55" s="104" t="str">
        <f>CONCATENATE(" • Objeto del proyecto: ",'1.Datos_Básicos'!C52)</f>
        <v> • Objeto del proyecto: </v>
      </c>
    </row>
    <row r="56" ht="150" customHeight="1">
      <c r="B56" s="104" t="e">
        <f>CONCATENATE(" • Resumen del proyecto:  ",'4. Impacto proyecto'!#REF!)</f>
        <v>#REF!</v>
      </c>
    </row>
    <row r="57" ht="39.75" customHeight="1">
      <c r="B57" s="104" t="e">
        <f>CONCATENATE(" • Actividad prevista 1:  ",'4. Impacto proyecto'!#REF!)</f>
        <v>#REF!</v>
      </c>
    </row>
    <row r="58" ht="39.75" customHeight="1">
      <c r="B58" s="116" t="e">
        <f>CONCATENATE(" • Actividad prevista 2:  ",'4. Impacto proyecto'!#REF!)</f>
        <v>#REF!</v>
      </c>
    </row>
    <row r="59" ht="39.75" customHeight="1">
      <c r="B59" s="116" t="e">
        <f>CONCATENATE(" • Actividad prevista 3:  ",'4. Impacto proyecto'!#REF!)</f>
        <v>#REF!</v>
      </c>
    </row>
    <row r="60" ht="39.75" customHeight="1">
      <c r="B60" s="116" t="e">
        <f>CONCATENATE(" • Actividad prevista 4:  ",'4. Impacto proyecto'!#REF!)</f>
        <v>#REF!</v>
      </c>
    </row>
    <row r="61" ht="39.75" customHeight="1">
      <c r="B61" s="116" t="e">
        <f>CONCATENATE(" • Actividad prevista 5:  ",'4. Impacto proyecto'!#REF!)</f>
        <v>#REF!</v>
      </c>
    </row>
    <row r="62" ht="39.75" customHeight="1">
      <c r="B62" s="116" t="e">
        <f>CONCATENATE(" • Actividad prevista 6:  ",'4. Impacto proyecto'!#REF!)</f>
        <v>#REF!</v>
      </c>
    </row>
    <row r="63" ht="39.75" customHeight="1">
      <c r="B63" s="116" t="e">
        <f>CONCATENATE(" • Actividad prevista 7:  ",'4. Impacto proyecto'!#REF!)</f>
        <v>#REF!</v>
      </c>
    </row>
    <row r="64" ht="39.75" customHeight="1">
      <c r="B64" s="116" t="e">
        <f>CONCATENATE(" • Actividad prevista 8:  ",'4. Impacto proyecto'!#REF!)</f>
        <v>#REF!</v>
      </c>
    </row>
    <row r="65" ht="39.75" customHeight="1">
      <c r="B65" s="116" t="e">
        <f>CONCATENATE(" • Actividad prevista 9:  ",'4. Impacto proyecto'!#REF!)</f>
        <v>#REF!</v>
      </c>
    </row>
    <row r="66" ht="39.75" customHeight="1">
      <c r="B66" s="116" t="e">
        <f>CONCATENATE(" • Actividad prevista 10:  ",'4. Impacto proyecto'!#REF!)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proyecto'!#REF!)</f>
        <v>#REF!</v>
      </c>
    </row>
    <row r="70" ht="30" customHeight="1">
      <c r="B70" s="112" t="e">
        <f>'4. Impacto proyecto'!#REF!</f>
        <v>#REF!</v>
      </c>
    </row>
    <row r="71" ht="30" customHeight="1">
      <c r="B71" s="112" t="e">
        <f>'4. Impacto proyecto'!#REF!</f>
        <v>#REF!</v>
      </c>
    </row>
    <row r="72" ht="19.5" customHeight="1">
      <c r="B72" s="113"/>
    </row>
    <row r="73" ht="24.75" customHeight="1">
      <c r="B73" s="114" t="s">
        <v>117</v>
      </c>
    </row>
    <row r="74" ht="19.5" customHeight="1">
      <c r="B74" s="106" t="s">
        <v>103</v>
      </c>
    </row>
    <row r="75" ht="19.5" customHeight="1">
      <c r="B75" s="107" t="e">
        <f>'4. Impacto proyecto'!#REF!</f>
        <v>#REF!</v>
      </c>
    </row>
    <row r="76" ht="19.5" customHeight="1">
      <c r="B76" s="115" t="s">
        <v>102</v>
      </c>
    </row>
    <row r="77" ht="19.5" customHeight="1">
      <c r="B77" s="107" t="e">
        <f>'4. Impacto proyecto'!#REF!</f>
        <v>#REF!</v>
      </c>
    </row>
    <row r="78" ht="19.5" customHeight="1">
      <c r="B78" s="106" t="s">
        <v>101</v>
      </c>
    </row>
    <row r="79" ht="19.5" customHeight="1">
      <c r="B79" s="107" t="e">
        <f>'4. Impacto proyecto'!#REF!</f>
        <v>#REF!</v>
      </c>
    </row>
    <row r="80" ht="19.5" customHeight="1">
      <c r="B80" s="106" t="s">
        <v>100</v>
      </c>
    </row>
    <row r="81" ht="19.5" customHeight="1">
      <c r="B81" s="107" t="e">
        <f>'4. Impacto proyecto'!#REF!</f>
        <v>#REF!</v>
      </c>
    </row>
    <row r="82" ht="19.5" customHeight="1">
      <c r="B82" s="106" t="s">
        <v>99</v>
      </c>
    </row>
    <row r="83" ht="19.5" customHeight="1">
      <c r="B83" s="107" t="e">
        <f>'4. Impacto proyecto'!#REF!</f>
        <v>#REF!</v>
      </c>
    </row>
    <row r="84" ht="19.5" customHeight="1">
      <c r="B84" s="106" t="s">
        <v>98</v>
      </c>
    </row>
    <row r="85" ht="19.5" customHeight="1">
      <c r="B85" s="107" t="e">
        <f>'4. Impacto proyecto'!#REF!</f>
        <v>#REF!</v>
      </c>
    </row>
    <row r="86" ht="19.5" customHeight="1">
      <c r="B86" s="106" t="s">
        <v>97</v>
      </c>
    </row>
    <row r="87" ht="19.5" customHeight="1">
      <c r="B87" s="107" t="e">
        <f>'4. Impacto proyecto'!#REF!</f>
        <v>#REF!</v>
      </c>
    </row>
    <row r="88" ht="19.5" customHeight="1">
      <c r="B88" s="106" t="s">
        <v>96</v>
      </c>
    </row>
    <row r="89" ht="19.5" customHeight="1">
      <c r="B89" s="107" t="e">
        <f>'4. Impacto proyecto'!#REF!</f>
        <v>#REF!</v>
      </c>
    </row>
    <row r="90" ht="19.5" customHeight="1">
      <c r="B90" s="106" t="s">
        <v>95</v>
      </c>
    </row>
    <row r="91" ht="19.5" customHeight="1">
      <c r="B91" s="107" t="e">
        <f>'4. Impacto proyecto'!#REF!</f>
        <v>#REF!</v>
      </c>
    </row>
    <row r="92" ht="19.5" customHeight="1">
      <c r="B92" s="106" t="s">
        <v>94</v>
      </c>
    </row>
    <row r="93" ht="19.5" customHeight="1">
      <c r="B93" s="107" t="e">
        <f>'4. Impacto proyecto'!#REF!</f>
        <v>#REF!</v>
      </c>
    </row>
    <row r="94" ht="19.5" customHeight="1">
      <c r="B94" s="106" t="s">
        <v>91</v>
      </c>
    </row>
    <row r="95" ht="19.5" customHeight="1">
      <c r="B95" s="110" t="e">
        <f>'4. Impacto proyecto'!#REF!</f>
        <v>#REF!</v>
      </c>
    </row>
    <row r="96" ht="19.5" customHeight="1">
      <c r="B96" s="106" t="s">
        <v>92</v>
      </c>
    </row>
    <row r="97" ht="19.5" customHeight="1">
      <c r="B97" s="110" t="e">
        <f>'4. Impacto proyecto'!#REF!</f>
        <v>#REF!</v>
      </c>
    </row>
    <row r="98" ht="19.5" customHeight="1">
      <c r="B98" s="106" t="s">
        <v>88</v>
      </c>
    </row>
    <row r="99" ht="19.5" customHeight="1">
      <c r="B99" s="107" t="e">
        <f>'4. Impacto proyecto'!#REF!</f>
        <v>#REF!</v>
      </c>
    </row>
    <row r="100" ht="19.5" customHeight="1">
      <c r="B100" s="106" t="s">
        <v>104</v>
      </c>
    </row>
    <row r="101" ht="19.5" customHeight="1">
      <c r="B101" s="107">
        <f>'4. Impacto proyecto'!C47</f>
        <v>0</v>
      </c>
    </row>
    <row r="102" ht="19.5" customHeight="1">
      <c r="B102" s="106" t="s">
        <v>105</v>
      </c>
    </row>
    <row r="103" ht="19.5" customHeight="1">
      <c r="B103" s="107">
        <f>'4. Impacto proyecto'!C48</f>
        <v>0</v>
      </c>
    </row>
    <row r="104" ht="19.5" customHeight="1">
      <c r="B104" s="106" t="s">
        <v>106</v>
      </c>
    </row>
    <row r="105" ht="19.5" customHeight="1">
      <c r="B105" s="107">
        <f>'4. Impacto proyecto'!C49</f>
        <v>0</v>
      </c>
    </row>
    <row r="106" ht="19.5" customHeight="1">
      <c r="B106" s="106" t="s">
        <v>107</v>
      </c>
    </row>
    <row r="107" ht="19.5" customHeight="1">
      <c r="B107" s="107">
        <f>'4. Impacto proyecto'!C50</f>
        <v>0</v>
      </c>
    </row>
    <row r="108" ht="19.5" customHeight="1">
      <c r="B108" s="106" t="s">
        <v>108</v>
      </c>
    </row>
    <row r="109" ht="19.5" customHeight="1">
      <c r="B109" s="107">
        <f>'4. Impacto proyecto'!C51</f>
        <v>0</v>
      </c>
    </row>
    <row r="110" ht="19.5" customHeight="1">
      <c r="B110" s="106" t="s">
        <v>109</v>
      </c>
    </row>
    <row r="111" ht="19.5" customHeight="1">
      <c r="B111" s="107">
        <f>'4. Impacto proyecto'!C52</f>
        <v>0</v>
      </c>
    </row>
    <row r="112" ht="19.5" customHeight="1">
      <c r="B112" s="106" t="s">
        <v>144</v>
      </c>
    </row>
    <row r="113" ht="19.5" customHeight="1">
      <c r="B113" s="107">
        <f>'4. Impacto proyecto'!C53</f>
        <v>0</v>
      </c>
    </row>
    <row r="114" ht="19.5" customHeight="1">
      <c r="B114" s="106" t="s">
        <v>145</v>
      </c>
    </row>
    <row r="115" ht="19.5" customHeight="1">
      <c r="B115" s="107">
        <f>'4. Impacto proyecto'!C54</f>
        <v>0</v>
      </c>
    </row>
    <row r="116" ht="19.5" customHeight="1">
      <c r="B116" s="106" t="s">
        <v>146</v>
      </c>
    </row>
    <row r="117" ht="19.5" customHeight="1">
      <c r="B117" s="107">
        <f>'4. Impacto proyecto'!C55</f>
        <v>0</v>
      </c>
    </row>
    <row r="118" ht="19.5" customHeight="1">
      <c r="B118" s="106" t="s">
        <v>147</v>
      </c>
    </row>
    <row r="119" ht="19.5" customHeight="1">
      <c r="B119" s="107">
        <f>'4. Impacto proyecto'!C56</f>
        <v>0</v>
      </c>
    </row>
    <row r="120" ht="19.5" customHeight="1">
      <c r="B120" s="106" t="s">
        <v>148</v>
      </c>
    </row>
    <row r="121" ht="19.5" customHeight="1">
      <c r="B121" s="107">
        <f>'4. Impacto proyecto'!F47</f>
        <v>0</v>
      </c>
    </row>
    <row r="122" ht="19.5" customHeight="1">
      <c r="B122" s="106" t="s">
        <v>149</v>
      </c>
    </row>
    <row r="123" ht="19.5" customHeight="1">
      <c r="B123" s="107">
        <f>'4. Impacto proyecto'!F48</f>
        <v>0</v>
      </c>
    </row>
    <row r="124" ht="19.5" customHeight="1">
      <c r="B124" s="106" t="s">
        <v>150</v>
      </c>
    </row>
    <row r="125" ht="19.5" customHeight="1">
      <c r="B125" s="107">
        <f>'4. Impacto proyecto'!F49</f>
        <v>0</v>
      </c>
    </row>
    <row r="126" ht="19.5" customHeight="1">
      <c r="B126" s="106" t="s">
        <v>151</v>
      </c>
    </row>
    <row r="127" ht="19.5" customHeight="1">
      <c r="B127" s="107">
        <f>'4. Impacto proyecto'!F50</f>
        <v>0</v>
      </c>
    </row>
    <row r="128" ht="19.5" customHeight="1">
      <c r="B128" s="106" t="s">
        <v>152</v>
      </c>
    </row>
    <row r="129" ht="19.5" customHeight="1">
      <c r="B129" s="107">
        <f>'4. Impacto proyecto'!F51</f>
        <v>0</v>
      </c>
    </row>
    <row r="130" ht="19.5" customHeight="1">
      <c r="B130" s="106" t="s">
        <v>153</v>
      </c>
    </row>
    <row r="131" ht="19.5" customHeight="1">
      <c r="B131" s="107">
        <f>'4. Impacto proyecto'!F52</f>
        <v>0</v>
      </c>
    </row>
    <row r="132" ht="19.5" customHeight="1">
      <c r="B132" s="106" t="s">
        <v>154</v>
      </c>
    </row>
    <row r="133" ht="19.5" customHeight="1">
      <c r="B133" s="107">
        <f>'4. Impacto proyecto'!F53</f>
        <v>0</v>
      </c>
    </row>
    <row r="134" ht="19.5" customHeight="1">
      <c r="B134" s="106" t="s">
        <v>155</v>
      </c>
    </row>
    <row r="135" ht="19.5" customHeight="1">
      <c r="B135" s="107">
        <f>'4. Impacto proyecto'!F54</f>
        <v>0</v>
      </c>
    </row>
    <row r="136" ht="19.5" customHeight="1">
      <c r="B136" s="106" t="s">
        <v>156</v>
      </c>
    </row>
    <row r="137" ht="19.5" customHeight="1">
      <c r="B137" s="107">
        <f>'4. Impacto proyecto'!F55</f>
        <v>0</v>
      </c>
    </row>
    <row r="138" ht="19.5" customHeight="1">
      <c r="B138" s="106" t="s">
        <v>157</v>
      </c>
    </row>
    <row r="139" ht="19.5" customHeight="1">
      <c r="B139" s="107">
        <f>'4. Impacto proyecto'!F56</f>
        <v>0</v>
      </c>
    </row>
    <row r="140" ht="19.5" customHeight="1">
      <c r="B140" s="106" t="s">
        <v>90</v>
      </c>
    </row>
    <row r="141" ht="19.5" customHeight="1">
      <c r="B141" s="107" t="e">
        <f>#REF!</f>
        <v>#REF!</v>
      </c>
    </row>
    <row r="142" ht="19.5" customHeight="1">
      <c r="B142" s="106" t="s">
        <v>93</v>
      </c>
    </row>
    <row r="143" ht="19.5" customHeight="1">
      <c r="B143" s="107" t="e">
        <f>#REF!</f>
        <v>#REF!</v>
      </c>
    </row>
    <row r="144" ht="19.5" customHeight="1">
      <c r="B144" s="106" t="s">
        <v>89</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Joaquin Garcia-Uceda</cp:lastModifiedBy>
  <cp:lastPrinted>2016-09-12T12:33:30Z</cp:lastPrinted>
  <dcterms:created xsi:type="dcterms:W3CDTF">2013-07-18T07:43:35Z</dcterms:created>
  <dcterms:modified xsi:type="dcterms:W3CDTF">2020-09-30T09:17:14Z</dcterms:modified>
  <cp:category/>
  <cp:version/>
  <cp:contentType/>
  <cp:contentStatus/>
</cp:coreProperties>
</file>